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<sst xmlns="http://schemas.openxmlformats.org/spreadsheetml/2006/main" count="327" uniqueCount="57">
  <si>
    <t>Dominican Republic</t>
  </si>
  <si>
    <t/>
  </si>
  <si>
    <t>4. Product Group : Harmonized</t>
  </si>
  <si>
    <t>United States Department of Agriculture</t>
  </si>
  <si>
    <t>Qty</t>
  </si>
  <si>
    <t xml:space="preserve">PCS  </t>
  </si>
  <si>
    <t>Chile</t>
  </si>
  <si>
    <t>4104195040 - B/E WTBLU SPLGRN</t>
  </si>
  <si>
    <t>Australia(*)</t>
  </si>
  <si>
    <t>And Commodities Exported                         Cumulative To Date Quantities/Values in Thousands of Dollars</t>
  </si>
  <si>
    <t>Grand Total</t>
  </si>
  <si>
    <t>Argentina</t>
  </si>
  <si>
    <t>Turkey</t>
  </si>
  <si>
    <t>Period/Period %  Change (Value)</t>
  </si>
  <si>
    <t>Colombia</t>
  </si>
  <si>
    <t>Value</t>
  </si>
  <si>
    <t>Indonesia</t>
  </si>
  <si>
    <t>Partner</t>
  </si>
  <si>
    <t>4104115040 - B/E WTBLU FGRN</t>
  </si>
  <si>
    <t>Period/Period %  Change (Qty)</t>
  </si>
  <si>
    <t>Japan</t>
  </si>
  <si>
    <t>Mexico</t>
  </si>
  <si>
    <t>Uruguay</t>
  </si>
  <si>
    <t>Italy(*)</t>
  </si>
  <si>
    <t>Philippines</t>
  </si>
  <si>
    <t>Panama</t>
  </si>
  <si>
    <t>Bermuda</t>
  </si>
  <si>
    <t>Leeward-Windward Islands(*)</t>
  </si>
  <si>
    <t>Thailand</t>
  </si>
  <si>
    <t>United Kingdom</t>
  </si>
  <si>
    <t>Product</t>
  </si>
  <si>
    <t>India</t>
  </si>
  <si>
    <t>Togo</t>
  </si>
  <si>
    <t>China and Hong Kong</t>
  </si>
  <si>
    <t>Bangladesh</t>
  </si>
  <si>
    <t xml:space="preserve">  World Total</t>
  </si>
  <si>
    <t>Taiwan</t>
  </si>
  <si>
    <t>Jan - Jan 2022</t>
  </si>
  <si>
    <t>Vietnam</t>
  </si>
  <si>
    <t>4104115030 - BV/EQ WTBLU FGRN</t>
  </si>
  <si>
    <t>European Union-27</t>
  </si>
  <si>
    <t>El Salvador</t>
  </si>
  <si>
    <t>--</t>
  </si>
  <si>
    <t>Ecuador</t>
  </si>
  <si>
    <t>Korea, South</t>
  </si>
  <si>
    <t>Brazil</t>
  </si>
  <si>
    <t>Area/Partners of Destination                         January - December</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</si>
  <si>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</si>
  <si>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4104195030 - B/E WTBLU XFGRN</t>
  </si>
  <si>
    <t>Jan - Jan 2023</t>
  </si>
  <si>
    <t>Foreign Agricultural Service</t>
  </si>
  <si>
    <t>UOM</t>
  </si>
  <si>
    <t>United Arab Emirates</t>
  </si>
  <si>
    <t>Paraguay</t>
  </si>
  <si>
    <t>World Total</t>
  </si>
  <si>
    <t>(Only Italy)</t>
  </si>
  <si>
    <t>South Korea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</si>
</sst>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0000000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
    <numFmt numFmtId="174" formatCode="#,##0.0"/>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0" fillId="0" borderId="10" xfId="0" applyBorder="1" applyAlignment="1">
      <alignment horizontal="center" vertical="center"/>
    </xf>
    <xf numFmtId="0" fontId="1" fillId="0" borderId="0" xfId="0" applyFont="1" applyAlignment="1">
      <alignment vertical="center"/>
    </xf>
    <xf numFmtId="0" fontId="0" fillId="0" borderId="0" xfId="0" applyAlignment="1">
      <alignment vertical="center"/>
    </xf>
    <xf numFmtId="164" fontId="0" fillId="0" borderId="0" xfId="0" applyNumberFormat="1" applyAlignment="1">
      <alignment horizontal="left" vertical="center"/>
    </xf>
    <xf numFmtId="0" fontId="0" fillId="0" borderId="0" xfId="0" applyAlignment="1">
      <alignment horizontal="center" vertical="center"/>
    </xf>
    <xf numFmtId="1" fontId="0" fillId="0" borderId="11" xfId="0" applyNumberForma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93"/>
  <sheetViews>
    <sheetView tabSelected="1" zoomScalePageLayoutView="0" workbookViewId="0" topLeftCell="A1">
      <selection activeCell="AC11" sqref="AC11:AC63"/>
    </sheetView>
  </sheetViews>
  <sheetFormatPr defaultColWidth="9.140625" defaultRowHeight="12.75" customHeight="1"/>
  <cols>
    <col min="1" max="1" width="26.140625" style="0" customWidth="1"/>
    <col min="2" max="2" width="32.42187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7109375" style="0" hidden="1" customWidth="1"/>
    <col min="16" max="16" width="8.7109375" style="0" hidden="1" customWidth="1"/>
    <col min="17" max="17" width="11.8515625" style="0" hidden="1" customWidth="1"/>
    <col min="18" max="18" width="8.7109375" style="0" hidden="1" customWidth="1"/>
    <col min="19" max="19" width="11.8515625" style="0" hidden="1" customWidth="1"/>
    <col min="20" max="20" width="10.28125" style="0" hidden="1" customWidth="1"/>
    <col min="21" max="21" width="12.8515625" style="0" hidden="1" customWidth="1"/>
    <col min="22" max="22" width="8.7109375" style="0" hidden="1" customWidth="1"/>
    <col min="23" max="23" width="11.8515625" style="0" hidden="1" customWidth="1"/>
    <col min="24" max="24" width="7.7109375" style="0" customWidth="1"/>
    <col min="25" max="25" width="10.28125" style="0" customWidth="1"/>
    <col min="26" max="26" width="7.7109375" style="0" customWidth="1"/>
    <col min="27" max="27" width="10.28125" style="0" customWidth="1"/>
    <col min="28" max="28" width="29.421875" style="0" customWidth="1"/>
    <col min="29" max="29" width="27.8515625" style="0" customWidth="1"/>
  </cols>
  <sheetData>
    <row r="1" spans="1:12" ht="12.75" customHeight="1">
      <c r="A1" s="9">
        <v>44993.51208169264</v>
      </c>
      <c r="B1" s="8"/>
      <c r="C1" s="8"/>
      <c r="D1" s="8"/>
      <c r="E1" s="8"/>
      <c r="F1" s="8"/>
      <c r="G1" s="8"/>
      <c r="H1" s="8"/>
      <c r="I1" s="8"/>
      <c r="J1" s="8"/>
      <c r="K1" s="8"/>
      <c r="L1" s="8"/>
    </row>
    <row r="2" spans="1:12" ht="12.75" customHeight="1">
      <c r="A2" s="10" t="s">
        <v>3</v>
      </c>
      <c r="B2" s="8"/>
      <c r="C2" s="8"/>
      <c r="D2" s="8"/>
      <c r="E2" s="8"/>
      <c r="F2" s="8"/>
      <c r="G2" s="8"/>
      <c r="H2" s="8"/>
      <c r="I2" s="8"/>
      <c r="J2" s="8"/>
      <c r="K2" s="8"/>
      <c r="L2" s="8"/>
    </row>
    <row r="3" spans="1:12" ht="12.75" customHeight="1">
      <c r="A3" s="10" t="s">
        <v>50</v>
      </c>
      <c r="B3" s="8"/>
      <c r="C3" s="8"/>
      <c r="D3" s="8"/>
      <c r="E3" s="8"/>
      <c r="F3" s="8"/>
      <c r="G3" s="8"/>
      <c r="H3" s="8"/>
      <c r="I3" s="8"/>
      <c r="J3" s="8"/>
      <c r="K3" s="8"/>
      <c r="L3" s="8"/>
    </row>
    <row r="4" spans="1:12" ht="12.75" customHeight="1">
      <c r="A4" s="8"/>
      <c r="B4" s="8"/>
      <c r="C4" s="8"/>
      <c r="D4" s="8"/>
      <c r="E4" s="8"/>
      <c r="F4" s="8"/>
      <c r="G4" s="8"/>
      <c r="H4" s="8"/>
      <c r="I4" s="8"/>
      <c r="J4" s="8"/>
      <c r="K4" s="8"/>
      <c r="L4" s="8"/>
    </row>
    <row r="5" spans="1:12" ht="12.75" customHeight="1">
      <c r="A5" s="8"/>
      <c r="B5" s="8"/>
      <c r="C5" s="8"/>
      <c r="D5" s="8"/>
      <c r="E5" s="8"/>
      <c r="F5" s="8"/>
      <c r="G5" s="8"/>
      <c r="H5" s="8"/>
      <c r="I5" s="8"/>
      <c r="J5" s="8"/>
      <c r="K5" s="8"/>
      <c r="L5" s="8"/>
    </row>
    <row r="6" spans="1:12" ht="12.75" customHeight="1">
      <c r="A6" s="7" t="s">
        <v>46</v>
      </c>
      <c r="B6" s="8"/>
      <c r="C6" s="8"/>
      <c r="D6" s="8"/>
      <c r="E6" s="8"/>
      <c r="F6" s="8"/>
      <c r="G6" s="8"/>
      <c r="H6" s="8"/>
      <c r="I6" s="8"/>
      <c r="J6" s="8"/>
      <c r="K6" s="8"/>
      <c r="L6" s="8"/>
    </row>
    <row r="7" spans="1:12" ht="12.75" customHeight="1">
      <c r="A7" s="7" t="s">
        <v>9</v>
      </c>
      <c r="B7" s="8"/>
      <c r="C7" s="8"/>
      <c r="D7" s="8"/>
      <c r="E7" s="8"/>
      <c r="F7" s="8"/>
      <c r="G7" s="8"/>
      <c r="H7" s="8"/>
      <c r="I7" s="8"/>
      <c r="J7" s="8"/>
      <c r="K7" s="8"/>
      <c r="L7" s="8"/>
    </row>
    <row r="9" spans="1:29" ht="12.75" customHeight="1">
      <c r="A9" s="1"/>
      <c r="B9" s="1"/>
      <c r="C9" s="1"/>
      <c r="D9" s="6">
        <v>2013</v>
      </c>
      <c r="E9" s="6"/>
      <c r="F9" s="6">
        <v>2014</v>
      </c>
      <c r="G9" s="6"/>
      <c r="H9" s="6">
        <v>2015</v>
      </c>
      <c r="I9" s="6"/>
      <c r="J9" s="6">
        <v>2016</v>
      </c>
      <c r="K9" s="6"/>
      <c r="L9" s="6">
        <v>2017</v>
      </c>
      <c r="M9" s="6"/>
      <c r="N9" s="6">
        <v>2018</v>
      </c>
      <c r="O9" s="6"/>
      <c r="P9" s="6">
        <v>2019</v>
      </c>
      <c r="Q9" s="6"/>
      <c r="R9" s="6">
        <v>2020</v>
      </c>
      <c r="S9" s="6"/>
      <c r="T9" s="6">
        <v>2021</v>
      </c>
      <c r="U9" s="6"/>
      <c r="V9" s="6">
        <v>2022</v>
      </c>
      <c r="W9" s="6"/>
      <c r="X9" s="6" t="s">
        <v>37</v>
      </c>
      <c r="Y9" s="6"/>
      <c r="Z9" s="6" t="s">
        <v>49</v>
      </c>
      <c r="AA9" s="6"/>
      <c r="AB9" s="1" t="s">
        <v>1</v>
      </c>
      <c r="AC9" s="1" t="s">
        <v>1</v>
      </c>
    </row>
    <row r="10" spans="1:29" ht="12.75" customHeight="1">
      <c r="A10" s="1" t="s">
        <v>17</v>
      </c>
      <c r="B10" s="1" t="s">
        <v>30</v>
      </c>
      <c r="C10" s="1" t="s">
        <v>51</v>
      </c>
      <c r="D10" s="1" t="s">
        <v>15</v>
      </c>
      <c r="E10" s="1" t="s">
        <v>4</v>
      </c>
      <c r="F10" s="1" t="s">
        <v>15</v>
      </c>
      <c r="G10" s="1" t="s">
        <v>4</v>
      </c>
      <c r="H10" s="1" t="s">
        <v>15</v>
      </c>
      <c r="I10" s="1" t="s">
        <v>4</v>
      </c>
      <c r="J10" s="1" t="s">
        <v>15</v>
      </c>
      <c r="K10" s="1" t="s">
        <v>4</v>
      </c>
      <c r="L10" s="1" t="s">
        <v>15</v>
      </c>
      <c r="M10" s="1" t="s">
        <v>4</v>
      </c>
      <c r="N10" s="1" t="s">
        <v>15</v>
      </c>
      <c r="O10" s="1" t="s">
        <v>4</v>
      </c>
      <c r="P10" s="1" t="s">
        <v>15</v>
      </c>
      <c r="Q10" s="1" t="s">
        <v>4</v>
      </c>
      <c r="R10" s="1" t="s">
        <v>15</v>
      </c>
      <c r="S10" s="1" t="s">
        <v>4</v>
      </c>
      <c r="T10" s="1" t="s">
        <v>15</v>
      </c>
      <c r="U10" s="1" t="s">
        <v>4</v>
      </c>
      <c r="V10" s="1" t="s">
        <v>15</v>
      </c>
      <c r="W10" s="1" t="s">
        <v>4</v>
      </c>
      <c r="X10" s="1" t="s">
        <v>15</v>
      </c>
      <c r="Y10" s="1" t="s">
        <v>4</v>
      </c>
      <c r="Z10" s="1" t="s">
        <v>15</v>
      </c>
      <c r="AA10" s="1" t="s">
        <v>4</v>
      </c>
      <c r="AB10" s="1" t="s">
        <v>13</v>
      </c>
      <c r="AC10" s="1" t="s">
        <v>19</v>
      </c>
    </row>
    <row r="11" spans="1:29" ht="12.75" customHeight="1">
      <c r="A11" s="2" t="s">
        <v>54</v>
      </c>
      <c r="B11" s="2" t="s">
        <v>1</v>
      </c>
      <c r="C11" s="2" t="s">
        <v>1</v>
      </c>
      <c r="D11" s="2" t="s">
        <v>1</v>
      </c>
      <c r="E11" s="2" t="s">
        <v>1</v>
      </c>
      <c r="F11" s="2" t="s">
        <v>1</v>
      </c>
      <c r="G11" s="2" t="s">
        <v>1</v>
      </c>
      <c r="H11" s="2" t="s">
        <v>1</v>
      </c>
      <c r="I11" s="2" t="s">
        <v>1</v>
      </c>
      <c r="J11" s="2" t="s">
        <v>1</v>
      </c>
      <c r="K11" s="2" t="s">
        <v>1</v>
      </c>
      <c r="L11" s="2" t="s">
        <v>1</v>
      </c>
      <c r="M11" s="2" t="s">
        <v>1</v>
      </c>
      <c r="N11" s="2" t="s">
        <v>1</v>
      </c>
      <c r="O11" s="2" t="s">
        <v>1</v>
      </c>
      <c r="P11" s="2" t="s">
        <v>1</v>
      </c>
      <c r="Q11" s="2" t="s">
        <v>1</v>
      </c>
      <c r="R11" s="2" t="s">
        <v>1</v>
      </c>
      <c r="S11" s="2" t="s">
        <v>1</v>
      </c>
      <c r="T11" s="2" t="s">
        <v>1</v>
      </c>
      <c r="U11" s="2" t="s">
        <v>1</v>
      </c>
      <c r="V11" s="2" t="s">
        <v>1</v>
      </c>
      <c r="W11" s="2" t="s">
        <v>1</v>
      </c>
      <c r="X11" s="4">
        <f>SUM(X12:X15)</f>
        <v>34907</v>
      </c>
      <c r="Y11" s="4">
        <f>SUM(Y12:Y15)</f>
        <v>330226</v>
      </c>
      <c r="Z11" s="4">
        <f>SUM(Z12:Z15)</f>
        <v>34160</v>
      </c>
      <c r="AA11" s="4">
        <f>SUM(AA12:AA15)</f>
        <v>304449</v>
      </c>
      <c r="AB11" s="11">
        <f>((Z11-X11)/X11)*100</f>
        <v>-2.139971925401782</v>
      </c>
      <c r="AC11" s="11">
        <f>((AA11-Y11)/Y11)*100</f>
        <v>-7.805866285513558</v>
      </c>
    </row>
    <row r="12" spans="1:29" ht="12.75" customHeight="1" hidden="1">
      <c r="A12" s="2" t="s">
        <v>35</v>
      </c>
      <c r="B12" s="2" t="s">
        <v>39</v>
      </c>
      <c r="C12" s="2" t="s">
        <v>5</v>
      </c>
      <c r="D12" s="4">
        <v>630747</v>
      </c>
      <c r="E12" s="5">
        <v>6746915</v>
      </c>
      <c r="F12" s="4">
        <v>779260</v>
      </c>
      <c r="G12" s="5">
        <v>7614095</v>
      </c>
      <c r="H12" s="4">
        <v>598387</v>
      </c>
      <c r="I12" s="5">
        <v>5671396</v>
      </c>
      <c r="J12" s="4">
        <v>513850</v>
      </c>
      <c r="K12" s="5">
        <v>5315606</v>
      </c>
      <c r="L12" s="4">
        <v>520725</v>
      </c>
      <c r="M12" s="5">
        <v>5277015</v>
      </c>
      <c r="N12" s="4">
        <v>451520</v>
      </c>
      <c r="O12" s="5">
        <v>4201919</v>
      </c>
      <c r="P12" s="4">
        <v>368286</v>
      </c>
      <c r="Q12" s="5">
        <v>3160248</v>
      </c>
      <c r="R12" s="4">
        <v>274715</v>
      </c>
      <c r="S12" s="5">
        <v>2364407</v>
      </c>
      <c r="T12" s="4">
        <v>410386</v>
      </c>
      <c r="U12" s="5">
        <v>3725916</v>
      </c>
      <c r="V12" s="4">
        <v>367615</v>
      </c>
      <c r="W12" s="5">
        <v>3177554</v>
      </c>
      <c r="X12" s="4">
        <v>32784</v>
      </c>
      <c r="Y12" s="4">
        <v>290547</v>
      </c>
      <c r="Z12" s="4">
        <v>31521</v>
      </c>
      <c r="AA12" s="4">
        <v>271197</v>
      </c>
      <c r="AB12" s="11">
        <f aca="true" t="shared" si="0" ref="AB12:AB63">((Z12-X12)/X12)*100</f>
        <v>-3.8524890190336754</v>
      </c>
      <c r="AC12" s="11">
        <f aca="true" t="shared" si="1" ref="AC12:AC63">((AA12-Y12)/Y12)*100</f>
        <v>-6.659851934454666</v>
      </c>
    </row>
    <row r="13" spans="1:29" ht="12.75" customHeight="1" hidden="1">
      <c r="A13" s="2" t="s">
        <v>35</v>
      </c>
      <c r="B13" s="2" t="s">
        <v>18</v>
      </c>
      <c r="C13" s="2" t="s">
        <v>5</v>
      </c>
      <c r="D13" s="4">
        <v>150601</v>
      </c>
      <c r="E13" s="5">
        <v>1745655</v>
      </c>
      <c r="F13" s="4">
        <v>168139</v>
      </c>
      <c r="G13" s="5">
        <v>1974123</v>
      </c>
      <c r="H13" s="4">
        <v>140124</v>
      </c>
      <c r="I13" s="5">
        <v>1705121</v>
      </c>
      <c r="J13" s="4">
        <v>91594</v>
      </c>
      <c r="K13" s="5">
        <v>1248473</v>
      </c>
      <c r="L13" s="4">
        <v>43883</v>
      </c>
      <c r="M13" s="5">
        <v>609629</v>
      </c>
      <c r="N13" s="4">
        <v>35457</v>
      </c>
      <c r="O13" s="5">
        <v>540920</v>
      </c>
      <c r="P13" s="4">
        <v>24287</v>
      </c>
      <c r="Q13" s="5">
        <v>507224</v>
      </c>
      <c r="R13" s="4">
        <v>19736</v>
      </c>
      <c r="S13" s="5">
        <v>541737</v>
      </c>
      <c r="T13" s="4">
        <v>36501</v>
      </c>
      <c r="U13" s="5">
        <v>678358</v>
      </c>
      <c r="V13" s="4">
        <v>35627</v>
      </c>
      <c r="W13" s="5">
        <v>602432</v>
      </c>
      <c r="X13" s="4">
        <v>2062</v>
      </c>
      <c r="Y13" s="4">
        <v>39095</v>
      </c>
      <c r="Z13" s="4">
        <v>2536</v>
      </c>
      <c r="AA13" s="4">
        <v>32258</v>
      </c>
      <c r="AB13" s="11">
        <f t="shared" si="0"/>
        <v>22.987390882638216</v>
      </c>
      <c r="AC13" s="11">
        <f t="shared" si="1"/>
        <v>-17.48816984269088</v>
      </c>
    </row>
    <row r="14" spans="1:29" ht="12.75" customHeight="1" hidden="1">
      <c r="A14" s="2" t="s">
        <v>35</v>
      </c>
      <c r="B14" s="2" t="s">
        <v>48</v>
      </c>
      <c r="C14" s="2" t="s">
        <v>5</v>
      </c>
      <c r="D14" s="4">
        <v>9062</v>
      </c>
      <c r="E14" s="5">
        <v>95393</v>
      </c>
      <c r="F14" s="4">
        <v>13591</v>
      </c>
      <c r="G14" s="5">
        <v>122974</v>
      </c>
      <c r="H14" s="4">
        <v>14931</v>
      </c>
      <c r="I14" s="5">
        <v>131266</v>
      </c>
      <c r="J14" s="3">
        <v>717</v>
      </c>
      <c r="K14" s="5">
        <v>6913</v>
      </c>
      <c r="L14" s="3">
        <v>217</v>
      </c>
      <c r="M14" s="5">
        <v>2079</v>
      </c>
      <c r="N14" s="3">
        <v>298</v>
      </c>
      <c r="O14" s="5">
        <v>2861</v>
      </c>
      <c r="P14" s="3">
        <v>727</v>
      </c>
      <c r="Q14" s="5">
        <v>6986</v>
      </c>
      <c r="R14" s="3">
        <v>406</v>
      </c>
      <c r="S14" s="5">
        <v>3898</v>
      </c>
      <c r="T14" s="3">
        <v>481</v>
      </c>
      <c r="U14" s="5">
        <v>4731</v>
      </c>
      <c r="V14" s="4">
        <v>1375</v>
      </c>
      <c r="W14" s="5">
        <v>13221</v>
      </c>
      <c r="X14" s="4">
        <v>61</v>
      </c>
      <c r="Y14" s="4">
        <v>584</v>
      </c>
      <c r="Z14" s="4">
        <v>103</v>
      </c>
      <c r="AA14" s="4">
        <v>994</v>
      </c>
      <c r="AB14" s="11">
        <f t="shared" si="0"/>
        <v>68.85245901639344</v>
      </c>
      <c r="AC14" s="11">
        <f t="shared" si="1"/>
        <v>70.2054794520548</v>
      </c>
    </row>
    <row r="15" spans="1:29" ht="12.75" customHeight="1" hidden="1">
      <c r="A15" s="2" t="s">
        <v>35</v>
      </c>
      <c r="B15" s="2" t="s">
        <v>7</v>
      </c>
      <c r="C15" s="2" t="s">
        <v>5</v>
      </c>
      <c r="D15" s="3">
        <v>120</v>
      </c>
      <c r="E15" s="5">
        <v>2538</v>
      </c>
      <c r="F15" s="3">
        <v>241</v>
      </c>
      <c r="G15" s="5">
        <v>5113</v>
      </c>
      <c r="H15" s="3">
        <v>276</v>
      </c>
      <c r="I15" s="5">
        <v>11735</v>
      </c>
      <c r="J15" s="3">
        <v>279</v>
      </c>
      <c r="K15" s="5">
        <v>8147</v>
      </c>
      <c r="L15" s="3">
        <v>580</v>
      </c>
      <c r="M15" s="5">
        <v>11539</v>
      </c>
      <c r="N15" s="3">
        <v>229</v>
      </c>
      <c r="O15" s="5">
        <v>3036</v>
      </c>
      <c r="P15" s="3">
        <v>5</v>
      </c>
      <c r="Q15" s="3">
        <v>108</v>
      </c>
      <c r="R15" s="3">
        <v>0</v>
      </c>
      <c r="S15" s="3">
        <v>0</v>
      </c>
      <c r="T15" s="3">
        <v>8</v>
      </c>
      <c r="U15" s="3">
        <v>800</v>
      </c>
      <c r="V15" s="3">
        <v>158</v>
      </c>
      <c r="W15" s="5">
        <v>4855</v>
      </c>
      <c r="X15" s="4">
        <v>0</v>
      </c>
      <c r="Y15" s="4">
        <v>0</v>
      </c>
      <c r="Z15" s="4">
        <v>0</v>
      </c>
      <c r="AA15" s="4">
        <v>0</v>
      </c>
      <c r="AB15" s="11" t="e">
        <f t="shared" si="0"/>
        <v>#DIV/0!</v>
      </c>
      <c r="AC15" s="11" t="e">
        <f t="shared" si="1"/>
        <v>#DIV/0!</v>
      </c>
    </row>
    <row r="16" spans="1:29" ht="12.75" customHeight="1">
      <c r="A16" s="2" t="s">
        <v>40</v>
      </c>
      <c r="B16" s="2"/>
      <c r="C16" s="2"/>
      <c r="D16" s="3"/>
      <c r="E16" s="5"/>
      <c r="F16" s="3"/>
      <c r="G16" s="5"/>
      <c r="H16" s="3"/>
      <c r="I16" s="5"/>
      <c r="J16" s="3"/>
      <c r="K16" s="5"/>
      <c r="L16" s="3"/>
      <c r="M16" s="5"/>
      <c r="N16" s="3"/>
      <c r="O16" s="5"/>
      <c r="P16" s="3"/>
      <c r="Q16" s="3"/>
      <c r="R16" s="3"/>
      <c r="S16" s="3"/>
      <c r="T16" s="3"/>
      <c r="U16" s="3"/>
      <c r="V16" s="3"/>
      <c r="W16" s="5"/>
      <c r="X16" s="4">
        <f>SUM(X17:X20)</f>
        <v>13622</v>
      </c>
      <c r="Y16" s="4">
        <f>SUM(Y17:Y20)</f>
        <v>137340</v>
      </c>
      <c r="Z16" s="4">
        <f>SUM(Z17:Z20)</f>
        <v>16479</v>
      </c>
      <c r="AA16" s="4">
        <f>SUM(AA17:AA20)</f>
        <v>145913</v>
      </c>
      <c r="AB16" s="11">
        <f t="shared" si="0"/>
        <v>20.973425341359565</v>
      </c>
      <c r="AC16" s="11">
        <f t="shared" si="1"/>
        <v>6.2421727100626185</v>
      </c>
    </row>
    <row r="17" spans="1:29" ht="12.75" customHeight="1" hidden="1">
      <c r="A17" s="2" t="s">
        <v>40</v>
      </c>
      <c r="B17" s="2" t="s">
        <v>39</v>
      </c>
      <c r="C17" s="2" t="s">
        <v>5</v>
      </c>
      <c r="D17" s="4">
        <v>185862</v>
      </c>
      <c r="E17" s="5">
        <v>1710259</v>
      </c>
      <c r="F17" s="4">
        <v>206383</v>
      </c>
      <c r="G17" s="5">
        <v>1917009</v>
      </c>
      <c r="H17" s="4">
        <v>165150</v>
      </c>
      <c r="I17" s="5">
        <v>1575843</v>
      </c>
      <c r="J17" s="4">
        <v>153922</v>
      </c>
      <c r="K17" s="5">
        <v>1574967</v>
      </c>
      <c r="L17" s="4">
        <v>206238</v>
      </c>
      <c r="M17" s="5">
        <v>2105646</v>
      </c>
      <c r="N17" s="4">
        <v>171489</v>
      </c>
      <c r="O17" s="5">
        <v>1620972</v>
      </c>
      <c r="P17" s="4">
        <v>119944</v>
      </c>
      <c r="Q17" s="5">
        <v>1034276</v>
      </c>
      <c r="R17" s="4">
        <v>86137</v>
      </c>
      <c r="S17" s="5">
        <v>741380</v>
      </c>
      <c r="T17" s="4">
        <v>124810</v>
      </c>
      <c r="U17" s="5">
        <v>1193301</v>
      </c>
      <c r="V17" s="4">
        <v>113850</v>
      </c>
      <c r="W17" s="5">
        <v>992929</v>
      </c>
      <c r="X17" s="4">
        <v>12757</v>
      </c>
      <c r="Y17" s="4">
        <v>118212</v>
      </c>
      <c r="Z17" s="4">
        <v>16214</v>
      </c>
      <c r="AA17" s="4">
        <v>139484</v>
      </c>
      <c r="AB17" s="11">
        <f t="shared" si="0"/>
        <v>27.09884769146351</v>
      </c>
      <c r="AC17" s="11">
        <f t="shared" si="1"/>
        <v>17.99478902311102</v>
      </c>
    </row>
    <row r="18" spans="1:29" ht="12.75" customHeight="1" hidden="1">
      <c r="A18" s="2" t="s">
        <v>40</v>
      </c>
      <c r="B18" s="2" t="s">
        <v>18</v>
      </c>
      <c r="C18" s="2" t="s">
        <v>5</v>
      </c>
      <c r="D18" s="4">
        <v>9974</v>
      </c>
      <c r="E18" s="5">
        <v>120772</v>
      </c>
      <c r="F18" s="4">
        <v>27803</v>
      </c>
      <c r="G18" s="5">
        <v>349318</v>
      </c>
      <c r="H18" s="4">
        <v>17286</v>
      </c>
      <c r="I18" s="5">
        <v>190041</v>
      </c>
      <c r="J18" s="4">
        <v>8273</v>
      </c>
      <c r="K18" s="5">
        <v>100605</v>
      </c>
      <c r="L18" s="4">
        <v>12067</v>
      </c>
      <c r="M18" s="5">
        <v>157994</v>
      </c>
      <c r="N18" s="4">
        <v>6644</v>
      </c>
      <c r="O18" s="5">
        <v>111943</v>
      </c>
      <c r="P18" s="4">
        <v>3995</v>
      </c>
      <c r="Q18" s="5">
        <v>79759</v>
      </c>
      <c r="R18" s="4">
        <v>2499</v>
      </c>
      <c r="S18" s="5">
        <v>66324</v>
      </c>
      <c r="T18" s="4">
        <v>4200</v>
      </c>
      <c r="U18" s="5">
        <v>101133</v>
      </c>
      <c r="V18" s="4">
        <v>7774</v>
      </c>
      <c r="W18" s="5">
        <v>195128</v>
      </c>
      <c r="X18" s="4">
        <v>865</v>
      </c>
      <c r="Y18" s="4">
        <v>19128</v>
      </c>
      <c r="Z18" s="4">
        <v>162</v>
      </c>
      <c r="AA18" s="4">
        <v>5435</v>
      </c>
      <c r="AB18" s="11">
        <f t="shared" si="0"/>
        <v>-81.27167630057804</v>
      </c>
      <c r="AC18" s="11">
        <f t="shared" si="1"/>
        <v>-71.586156419908</v>
      </c>
    </row>
    <row r="19" spans="1:29" ht="12.75" customHeight="1" hidden="1">
      <c r="A19" s="2" t="s">
        <v>40</v>
      </c>
      <c r="B19" s="2" t="s">
        <v>48</v>
      </c>
      <c r="C19" s="2" t="s">
        <v>5</v>
      </c>
      <c r="D19" s="3">
        <v>0</v>
      </c>
      <c r="E19" s="3">
        <v>0</v>
      </c>
      <c r="F19" s="3">
        <v>0</v>
      </c>
      <c r="G19" s="3">
        <v>0</v>
      </c>
      <c r="H19" s="3">
        <v>0</v>
      </c>
      <c r="I19" s="3">
        <v>0</v>
      </c>
      <c r="J19" s="3">
        <v>0</v>
      </c>
      <c r="K19" s="3">
        <v>0</v>
      </c>
      <c r="L19" s="3">
        <v>11</v>
      </c>
      <c r="M19" s="3">
        <v>101</v>
      </c>
      <c r="N19" s="3">
        <v>0</v>
      </c>
      <c r="O19" s="3">
        <v>0</v>
      </c>
      <c r="P19" s="3">
        <v>0</v>
      </c>
      <c r="Q19" s="3">
        <v>0</v>
      </c>
      <c r="R19" s="3">
        <v>0</v>
      </c>
      <c r="S19" s="3">
        <v>0</v>
      </c>
      <c r="T19" s="3">
        <v>0</v>
      </c>
      <c r="U19" s="3">
        <v>0</v>
      </c>
      <c r="V19" s="3">
        <v>124</v>
      </c>
      <c r="W19" s="5">
        <v>1194</v>
      </c>
      <c r="X19" s="4">
        <v>0</v>
      </c>
      <c r="Y19" s="4">
        <v>0</v>
      </c>
      <c r="Z19" s="4">
        <v>103</v>
      </c>
      <c r="AA19" s="4">
        <v>994</v>
      </c>
      <c r="AB19" s="11" t="e">
        <f t="shared" si="0"/>
        <v>#DIV/0!</v>
      </c>
      <c r="AC19" s="11" t="e">
        <f t="shared" si="1"/>
        <v>#DIV/0!</v>
      </c>
    </row>
    <row r="20" spans="1:29" ht="12.75" customHeight="1" hidden="1">
      <c r="A20" s="2" t="s">
        <v>40</v>
      </c>
      <c r="B20" s="2" t="s">
        <v>7</v>
      </c>
      <c r="C20" s="2" t="s">
        <v>5</v>
      </c>
      <c r="D20" s="3">
        <v>0</v>
      </c>
      <c r="E20" s="3">
        <v>0</v>
      </c>
      <c r="F20" s="3">
        <v>0</v>
      </c>
      <c r="G20" s="3">
        <v>0</v>
      </c>
      <c r="H20" s="3">
        <v>92</v>
      </c>
      <c r="I20" s="5">
        <v>1944</v>
      </c>
      <c r="J20" s="3">
        <v>0</v>
      </c>
      <c r="K20" s="3">
        <v>0</v>
      </c>
      <c r="L20" s="3">
        <v>0</v>
      </c>
      <c r="M20" s="3">
        <v>0</v>
      </c>
      <c r="N20" s="3">
        <v>0</v>
      </c>
      <c r="O20" s="3">
        <v>0</v>
      </c>
      <c r="P20" s="3">
        <v>0</v>
      </c>
      <c r="Q20" s="3">
        <v>0</v>
      </c>
      <c r="R20" s="3">
        <v>0</v>
      </c>
      <c r="S20" s="3">
        <v>0</v>
      </c>
      <c r="T20" s="3">
        <v>0</v>
      </c>
      <c r="U20" s="3">
        <v>0</v>
      </c>
      <c r="V20" s="3">
        <v>149</v>
      </c>
      <c r="W20" s="5">
        <v>4651</v>
      </c>
      <c r="X20" s="4">
        <v>0</v>
      </c>
      <c r="Y20" s="4">
        <v>0</v>
      </c>
      <c r="Z20" s="4">
        <v>0</v>
      </c>
      <c r="AA20" s="4">
        <v>0</v>
      </c>
      <c r="AB20" s="11" t="e">
        <f t="shared" si="0"/>
        <v>#DIV/0!</v>
      </c>
      <c r="AC20" s="11" t="e">
        <f t="shared" si="1"/>
        <v>#DIV/0!</v>
      </c>
    </row>
    <row r="21" spans="1:29" ht="12.75" customHeight="1">
      <c r="A21" s="2" t="s">
        <v>55</v>
      </c>
      <c r="B21" s="2"/>
      <c r="C21" s="2"/>
      <c r="D21" s="3"/>
      <c r="E21" s="3"/>
      <c r="F21" s="3"/>
      <c r="G21" s="3"/>
      <c r="H21" s="3"/>
      <c r="I21" s="5"/>
      <c r="J21" s="3"/>
      <c r="K21" s="3"/>
      <c r="L21" s="3"/>
      <c r="M21" s="3"/>
      <c r="N21" s="3"/>
      <c r="O21" s="3"/>
      <c r="P21" s="3"/>
      <c r="Q21" s="3"/>
      <c r="R21" s="3"/>
      <c r="S21" s="3"/>
      <c r="T21" s="3"/>
      <c r="U21" s="3"/>
      <c r="V21" s="3"/>
      <c r="W21" s="5"/>
      <c r="X21" s="4">
        <f>SUM(X22:X25)</f>
        <v>13622</v>
      </c>
      <c r="Y21" s="4">
        <f>SUM(Y22:Y25)</f>
        <v>137340</v>
      </c>
      <c r="Z21" s="4">
        <f>SUM(Z22:Z25)</f>
        <v>16479</v>
      </c>
      <c r="AA21" s="4">
        <f>SUM(AA22:AA25)</f>
        <v>145913</v>
      </c>
      <c r="AB21" s="11">
        <f t="shared" si="0"/>
        <v>20.973425341359565</v>
      </c>
      <c r="AC21" s="11">
        <f t="shared" si="1"/>
        <v>6.2421727100626185</v>
      </c>
    </row>
    <row r="22" spans="1:29" ht="12.75" customHeight="1" hidden="1">
      <c r="A22" s="2" t="s">
        <v>23</v>
      </c>
      <c r="B22" s="2" t="s">
        <v>39</v>
      </c>
      <c r="C22" s="2" t="s">
        <v>5</v>
      </c>
      <c r="D22" s="4">
        <v>182669</v>
      </c>
      <c r="E22" s="5">
        <v>1681159</v>
      </c>
      <c r="F22" s="4">
        <v>205284</v>
      </c>
      <c r="G22" s="5">
        <v>1902975</v>
      </c>
      <c r="H22" s="4">
        <v>165067</v>
      </c>
      <c r="I22" s="5">
        <v>1575148</v>
      </c>
      <c r="J22" s="4">
        <v>153856</v>
      </c>
      <c r="K22" s="5">
        <v>1574399</v>
      </c>
      <c r="L22" s="4">
        <v>205311</v>
      </c>
      <c r="M22" s="5">
        <v>2096479</v>
      </c>
      <c r="N22" s="4">
        <v>169546</v>
      </c>
      <c r="O22" s="5">
        <v>1602594</v>
      </c>
      <c r="P22" s="4">
        <v>119804</v>
      </c>
      <c r="Q22" s="5">
        <v>1033069</v>
      </c>
      <c r="R22" s="4">
        <v>86137</v>
      </c>
      <c r="S22" s="5">
        <v>741380</v>
      </c>
      <c r="T22" s="4">
        <v>124262</v>
      </c>
      <c r="U22" s="5">
        <v>1187651</v>
      </c>
      <c r="V22" s="4">
        <v>111044</v>
      </c>
      <c r="W22" s="5">
        <v>968788</v>
      </c>
      <c r="X22" s="4">
        <v>12757</v>
      </c>
      <c r="Y22" s="4">
        <v>118212</v>
      </c>
      <c r="Z22" s="4">
        <v>16214</v>
      </c>
      <c r="AA22" s="4">
        <v>139484</v>
      </c>
      <c r="AB22" s="11">
        <f t="shared" si="0"/>
        <v>27.09884769146351</v>
      </c>
      <c r="AC22" s="11">
        <f t="shared" si="1"/>
        <v>17.99478902311102</v>
      </c>
    </row>
    <row r="23" spans="1:29" ht="12.75" customHeight="1" hidden="1">
      <c r="A23" s="2" t="s">
        <v>23</v>
      </c>
      <c r="B23" s="2" t="s">
        <v>18</v>
      </c>
      <c r="C23" s="2" t="s">
        <v>5</v>
      </c>
      <c r="D23" s="4">
        <v>5014</v>
      </c>
      <c r="E23" s="5">
        <v>63255</v>
      </c>
      <c r="F23" s="4">
        <v>13729</v>
      </c>
      <c r="G23" s="5">
        <v>176538</v>
      </c>
      <c r="H23" s="4">
        <v>10282</v>
      </c>
      <c r="I23" s="5">
        <v>122076</v>
      </c>
      <c r="J23" s="4">
        <v>7779</v>
      </c>
      <c r="K23" s="5">
        <v>94919</v>
      </c>
      <c r="L23" s="4">
        <v>11200</v>
      </c>
      <c r="M23" s="5">
        <v>149535</v>
      </c>
      <c r="N23" s="4">
        <v>6644</v>
      </c>
      <c r="O23" s="5">
        <v>111943</v>
      </c>
      <c r="P23" s="4">
        <v>3995</v>
      </c>
      <c r="Q23" s="5">
        <v>79759</v>
      </c>
      <c r="R23" s="4">
        <v>2499</v>
      </c>
      <c r="S23" s="5">
        <v>66324</v>
      </c>
      <c r="T23" s="4">
        <v>4200</v>
      </c>
      <c r="U23" s="5">
        <v>101133</v>
      </c>
      <c r="V23" s="4">
        <v>7774</v>
      </c>
      <c r="W23" s="5">
        <v>195128</v>
      </c>
      <c r="X23" s="4">
        <v>865</v>
      </c>
      <c r="Y23" s="4">
        <v>19128</v>
      </c>
      <c r="Z23" s="4">
        <v>162</v>
      </c>
      <c r="AA23" s="4">
        <v>5435</v>
      </c>
      <c r="AB23" s="11">
        <f t="shared" si="0"/>
        <v>-81.27167630057804</v>
      </c>
      <c r="AC23" s="11">
        <f t="shared" si="1"/>
        <v>-71.586156419908</v>
      </c>
    </row>
    <row r="24" spans="1:29" ht="12.75" customHeight="1" hidden="1">
      <c r="A24" s="2" t="s">
        <v>23</v>
      </c>
      <c r="B24" s="2" t="s">
        <v>48</v>
      </c>
      <c r="C24" s="2" t="s">
        <v>5</v>
      </c>
      <c r="D24" s="3">
        <v>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3">
        <v>124</v>
      </c>
      <c r="W24" s="5">
        <v>1194</v>
      </c>
      <c r="X24" s="4">
        <v>0</v>
      </c>
      <c r="Y24" s="4">
        <v>0</v>
      </c>
      <c r="Z24" s="4">
        <v>103</v>
      </c>
      <c r="AA24" s="4">
        <v>994</v>
      </c>
      <c r="AB24" s="11" t="e">
        <f t="shared" si="0"/>
        <v>#DIV/0!</v>
      </c>
      <c r="AC24" s="11" t="e">
        <f t="shared" si="1"/>
        <v>#DIV/0!</v>
      </c>
    </row>
    <row r="25" spans="1:29" ht="12.75" customHeight="1" hidden="1">
      <c r="A25" s="2" t="s">
        <v>23</v>
      </c>
      <c r="B25" s="2" t="s">
        <v>7</v>
      </c>
      <c r="C25" s="2" t="s">
        <v>5</v>
      </c>
      <c r="D25" s="3">
        <v>0</v>
      </c>
      <c r="E25" s="3">
        <v>0</v>
      </c>
      <c r="F25" s="3">
        <v>0</v>
      </c>
      <c r="G25" s="3">
        <v>0</v>
      </c>
      <c r="H25" s="3">
        <v>92</v>
      </c>
      <c r="I25" s="5">
        <v>1944</v>
      </c>
      <c r="J25" s="3">
        <v>0</v>
      </c>
      <c r="K25" s="3">
        <v>0</v>
      </c>
      <c r="L25" s="3">
        <v>0</v>
      </c>
      <c r="M25" s="3">
        <v>0</v>
      </c>
      <c r="N25" s="3">
        <v>0</v>
      </c>
      <c r="O25" s="3">
        <v>0</v>
      </c>
      <c r="P25" s="3">
        <v>0</v>
      </c>
      <c r="Q25" s="3">
        <v>0</v>
      </c>
      <c r="R25" s="3">
        <v>0</v>
      </c>
      <c r="S25" s="3">
        <v>0</v>
      </c>
      <c r="T25" s="3">
        <v>0</v>
      </c>
      <c r="U25" s="3">
        <v>0</v>
      </c>
      <c r="V25" s="3">
        <v>149</v>
      </c>
      <c r="W25" s="5">
        <v>4651</v>
      </c>
      <c r="X25" s="4">
        <v>0</v>
      </c>
      <c r="Y25" s="4">
        <v>0</v>
      </c>
      <c r="Z25" s="4">
        <v>0</v>
      </c>
      <c r="AA25" s="4">
        <v>0</v>
      </c>
      <c r="AB25" s="11" t="e">
        <f t="shared" si="0"/>
        <v>#DIV/0!</v>
      </c>
      <c r="AC25" s="11" t="e">
        <f t="shared" si="1"/>
        <v>#DIV/0!</v>
      </c>
    </row>
    <row r="26" spans="1:29" ht="12.75" customHeight="1">
      <c r="A26" s="2" t="s">
        <v>38</v>
      </c>
      <c r="B26" s="2"/>
      <c r="C26" s="2"/>
      <c r="D26" s="3"/>
      <c r="E26" s="3"/>
      <c r="F26" s="3"/>
      <c r="G26" s="3"/>
      <c r="H26" s="3"/>
      <c r="I26" s="5"/>
      <c r="J26" s="3"/>
      <c r="K26" s="3"/>
      <c r="L26" s="3"/>
      <c r="M26" s="3"/>
      <c r="N26" s="3"/>
      <c r="O26" s="3"/>
      <c r="P26" s="3"/>
      <c r="Q26" s="3"/>
      <c r="R26" s="3"/>
      <c r="S26" s="3"/>
      <c r="T26" s="3"/>
      <c r="U26" s="3"/>
      <c r="V26" s="3"/>
      <c r="W26" s="5"/>
      <c r="X26" s="4">
        <f>SUM(X27:X30)</f>
        <v>9770</v>
      </c>
      <c r="Y26" s="4">
        <f>SUM(Y27:Y30)</f>
        <v>84265</v>
      </c>
      <c r="Z26" s="4">
        <f>SUM(Z27:Z30)</f>
        <v>5629</v>
      </c>
      <c r="AA26" s="4">
        <f>SUM(AA27:AA30)</f>
        <v>49506</v>
      </c>
      <c r="AB26" s="11">
        <f t="shared" si="0"/>
        <v>-42.384851586489255</v>
      </c>
      <c r="AC26" s="11">
        <f t="shared" si="1"/>
        <v>-41.24962914614609</v>
      </c>
    </row>
    <row r="27" spans="1:29" ht="12.75" customHeight="1" hidden="1">
      <c r="A27" s="2" t="s">
        <v>38</v>
      </c>
      <c r="B27" s="2" t="s">
        <v>39</v>
      </c>
      <c r="C27" s="2" t="s">
        <v>5</v>
      </c>
      <c r="D27" s="4">
        <v>68855</v>
      </c>
      <c r="E27" s="5">
        <v>619358</v>
      </c>
      <c r="F27" s="4">
        <v>92495</v>
      </c>
      <c r="G27" s="5">
        <v>1015219</v>
      </c>
      <c r="H27" s="4">
        <v>87191</v>
      </c>
      <c r="I27" s="5">
        <v>850270</v>
      </c>
      <c r="J27" s="4">
        <v>75553</v>
      </c>
      <c r="K27" s="5">
        <v>799580</v>
      </c>
      <c r="L27" s="4">
        <v>74390</v>
      </c>
      <c r="M27" s="5">
        <v>753536</v>
      </c>
      <c r="N27" s="4">
        <v>83991</v>
      </c>
      <c r="O27" s="5">
        <v>784524</v>
      </c>
      <c r="P27" s="4">
        <v>98984</v>
      </c>
      <c r="Q27" s="5">
        <v>851887</v>
      </c>
      <c r="R27" s="4">
        <v>63596</v>
      </c>
      <c r="S27" s="5">
        <v>547319</v>
      </c>
      <c r="T27" s="4">
        <v>108801</v>
      </c>
      <c r="U27" s="5">
        <v>960133</v>
      </c>
      <c r="V27" s="4">
        <v>109739</v>
      </c>
      <c r="W27" s="5">
        <v>944228</v>
      </c>
      <c r="X27" s="4">
        <v>9668</v>
      </c>
      <c r="Y27" s="4">
        <v>83192</v>
      </c>
      <c r="Z27" s="4">
        <v>5083</v>
      </c>
      <c r="AA27" s="4">
        <v>43732</v>
      </c>
      <c r="AB27" s="11">
        <f t="shared" si="0"/>
        <v>-47.4244931733554</v>
      </c>
      <c r="AC27" s="11">
        <f t="shared" si="1"/>
        <v>-47.43244542744495</v>
      </c>
    </row>
    <row r="28" spans="1:29" ht="12.75" customHeight="1" hidden="1">
      <c r="A28" s="2" t="s">
        <v>38</v>
      </c>
      <c r="B28" s="2" t="s">
        <v>18</v>
      </c>
      <c r="C28" s="2" t="s">
        <v>5</v>
      </c>
      <c r="D28" s="4">
        <v>1024</v>
      </c>
      <c r="E28" s="5">
        <v>16609</v>
      </c>
      <c r="F28" s="4">
        <v>5878</v>
      </c>
      <c r="G28" s="5">
        <v>52949</v>
      </c>
      <c r="H28" s="4">
        <v>9068</v>
      </c>
      <c r="I28" s="5">
        <v>77535</v>
      </c>
      <c r="J28" s="4">
        <v>22432</v>
      </c>
      <c r="K28" s="5">
        <v>255194</v>
      </c>
      <c r="L28" s="4">
        <v>12997</v>
      </c>
      <c r="M28" s="5">
        <v>147396</v>
      </c>
      <c r="N28" s="4">
        <v>3133</v>
      </c>
      <c r="O28" s="5">
        <v>44167</v>
      </c>
      <c r="P28" s="4">
        <v>4567</v>
      </c>
      <c r="Q28" s="5">
        <v>94670</v>
      </c>
      <c r="R28" s="4">
        <v>3210</v>
      </c>
      <c r="S28" s="5">
        <v>90512</v>
      </c>
      <c r="T28" s="4">
        <v>6570</v>
      </c>
      <c r="U28" s="5">
        <v>134911</v>
      </c>
      <c r="V28" s="4">
        <v>4729</v>
      </c>
      <c r="W28" s="5">
        <v>54835</v>
      </c>
      <c r="X28" s="4">
        <v>102</v>
      </c>
      <c r="Y28" s="4">
        <v>1073</v>
      </c>
      <c r="Z28" s="4">
        <v>546</v>
      </c>
      <c r="AA28" s="4">
        <v>5774</v>
      </c>
      <c r="AB28" s="11">
        <f t="shared" si="0"/>
        <v>435.2941176470588</v>
      </c>
      <c r="AC28" s="11">
        <f t="shared" si="1"/>
        <v>438.1174277726002</v>
      </c>
    </row>
    <row r="29" spans="1:29" ht="12.75" customHeight="1" hidden="1">
      <c r="A29" s="2" t="s">
        <v>38</v>
      </c>
      <c r="B29" s="2" t="s">
        <v>48</v>
      </c>
      <c r="C29" s="2" t="s">
        <v>5</v>
      </c>
      <c r="D29" s="3">
        <v>0</v>
      </c>
      <c r="E29" s="3">
        <v>0</v>
      </c>
      <c r="F29" s="3">
        <v>0</v>
      </c>
      <c r="G29" s="3">
        <v>0</v>
      </c>
      <c r="H29" s="3">
        <v>0</v>
      </c>
      <c r="I29" s="3">
        <v>0</v>
      </c>
      <c r="J29" s="3">
        <v>0</v>
      </c>
      <c r="K29" s="3">
        <v>0</v>
      </c>
      <c r="L29" s="3">
        <v>186</v>
      </c>
      <c r="M29" s="5">
        <v>1792</v>
      </c>
      <c r="N29" s="3">
        <v>0</v>
      </c>
      <c r="O29" s="3">
        <v>0</v>
      </c>
      <c r="P29" s="3">
        <v>0</v>
      </c>
      <c r="Q29" s="3">
        <v>0</v>
      </c>
      <c r="R29" s="3">
        <v>0</v>
      </c>
      <c r="S29" s="3">
        <v>0</v>
      </c>
      <c r="T29" s="3">
        <v>0</v>
      </c>
      <c r="U29" s="3">
        <v>0</v>
      </c>
      <c r="V29" s="3">
        <v>478</v>
      </c>
      <c r="W29" s="5">
        <v>4595</v>
      </c>
      <c r="X29" s="4">
        <v>0</v>
      </c>
      <c r="Y29" s="4">
        <v>0</v>
      </c>
      <c r="Z29" s="4">
        <v>0</v>
      </c>
      <c r="AA29" s="4">
        <v>0</v>
      </c>
      <c r="AB29" s="11" t="e">
        <f t="shared" si="0"/>
        <v>#DIV/0!</v>
      </c>
      <c r="AC29" s="11" t="e">
        <f t="shared" si="1"/>
        <v>#DIV/0!</v>
      </c>
    </row>
    <row r="30" spans="1:29" ht="12.75" customHeight="1" hidden="1">
      <c r="A30" s="2" t="s">
        <v>38</v>
      </c>
      <c r="B30" s="2" t="s">
        <v>7</v>
      </c>
      <c r="C30" s="2" t="s">
        <v>5</v>
      </c>
      <c r="D30" s="3">
        <v>0</v>
      </c>
      <c r="E30" s="3">
        <v>0</v>
      </c>
      <c r="F30" s="3">
        <v>0</v>
      </c>
      <c r="G30" s="3">
        <v>0</v>
      </c>
      <c r="H30" s="3">
        <v>0</v>
      </c>
      <c r="I30" s="3">
        <v>0</v>
      </c>
      <c r="J30" s="3">
        <v>0</v>
      </c>
      <c r="K30" s="3">
        <v>0</v>
      </c>
      <c r="L30" s="3">
        <v>484</v>
      </c>
      <c r="M30" s="5">
        <v>10171</v>
      </c>
      <c r="N30" s="3">
        <v>219</v>
      </c>
      <c r="O30" s="5">
        <v>2832</v>
      </c>
      <c r="P30" s="3">
        <v>0</v>
      </c>
      <c r="Q30" s="3">
        <v>0</v>
      </c>
      <c r="R30" s="3">
        <v>0</v>
      </c>
      <c r="S30" s="3">
        <v>0</v>
      </c>
      <c r="T30" s="3">
        <v>0</v>
      </c>
      <c r="U30" s="3">
        <v>0</v>
      </c>
      <c r="V30" s="3">
        <v>0</v>
      </c>
      <c r="W30" s="3">
        <v>0</v>
      </c>
      <c r="X30" s="4">
        <v>0</v>
      </c>
      <c r="Y30" s="4">
        <v>0</v>
      </c>
      <c r="Z30" s="4">
        <v>0</v>
      </c>
      <c r="AA30" s="4">
        <v>0</v>
      </c>
      <c r="AB30" s="11" t="e">
        <f t="shared" si="0"/>
        <v>#DIV/0!</v>
      </c>
      <c r="AC30" s="11" t="e">
        <f t="shared" si="1"/>
        <v>#DIV/0!</v>
      </c>
    </row>
    <row r="31" spans="1:29" ht="12.75" customHeight="1">
      <c r="A31" s="2" t="s">
        <v>33</v>
      </c>
      <c r="B31" s="2"/>
      <c r="C31" s="2"/>
      <c r="D31" s="3"/>
      <c r="E31" s="3"/>
      <c r="F31" s="3"/>
      <c r="G31" s="3"/>
      <c r="H31" s="3"/>
      <c r="I31" s="3"/>
      <c r="J31" s="3"/>
      <c r="K31" s="3"/>
      <c r="L31" s="3"/>
      <c r="M31" s="5"/>
      <c r="N31" s="3"/>
      <c r="O31" s="5"/>
      <c r="P31" s="3"/>
      <c r="Q31" s="3"/>
      <c r="R31" s="3"/>
      <c r="S31" s="3"/>
      <c r="T31" s="3"/>
      <c r="U31" s="3"/>
      <c r="V31" s="3"/>
      <c r="W31" s="3"/>
      <c r="X31" s="4">
        <f>SUM(X32:X35)</f>
        <v>8546</v>
      </c>
      <c r="Y31" s="4">
        <f>SUM(Y32:Y35)</f>
        <v>73814</v>
      </c>
      <c r="Z31" s="4">
        <f>SUM(Z32:Z35)</f>
        <v>5286</v>
      </c>
      <c r="AA31" s="4">
        <f>SUM(AA32:AA35)</f>
        <v>46296</v>
      </c>
      <c r="AB31" s="11">
        <f t="shared" si="0"/>
        <v>-38.146501287151885</v>
      </c>
      <c r="AC31" s="11">
        <f t="shared" si="1"/>
        <v>-37.28019074972227</v>
      </c>
    </row>
    <row r="32" spans="1:29" ht="12.75" customHeight="1" hidden="1">
      <c r="A32" s="2" t="s">
        <v>33</v>
      </c>
      <c r="B32" s="2" t="s">
        <v>39</v>
      </c>
      <c r="C32" s="2" t="s">
        <v>5</v>
      </c>
      <c r="D32" s="4">
        <v>221291</v>
      </c>
      <c r="E32" s="5">
        <v>2199265</v>
      </c>
      <c r="F32" s="4">
        <v>308487</v>
      </c>
      <c r="G32" s="5">
        <v>2948858</v>
      </c>
      <c r="H32" s="4">
        <v>210554</v>
      </c>
      <c r="I32" s="5">
        <v>1993221</v>
      </c>
      <c r="J32" s="4">
        <v>181294</v>
      </c>
      <c r="K32" s="5">
        <v>1906308</v>
      </c>
      <c r="L32" s="4">
        <v>164855</v>
      </c>
      <c r="M32" s="5">
        <v>1677190</v>
      </c>
      <c r="N32" s="4">
        <v>132968</v>
      </c>
      <c r="O32" s="5">
        <v>1221197</v>
      </c>
      <c r="P32" s="4">
        <v>93642</v>
      </c>
      <c r="Q32" s="5">
        <v>805736</v>
      </c>
      <c r="R32" s="4">
        <v>71406</v>
      </c>
      <c r="S32" s="5">
        <v>611627</v>
      </c>
      <c r="T32" s="4">
        <v>126442</v>
      </c>
      <c r="U32" s="5">
        <v>1131868</v>
      </c>
      <c r="V32" s="4">
        <v>97851</v>
      </c>
      <c r="W32" s="5">
        <v>842201</v>
      </c>
      <c r="X32" s="4">
        <v>8407</v>
      </c>
      <c r="Y32" s="4">
        <v>72343</v>
      </c>
      <c r="Z32" s="4">
        <v>4877</v>
      </c>
      <c r="AA32" s="4">
        <v>41970</v>
      </c>
      <c r="AB32" s="11">
        <f t="shared" si="0"/>
        <v>-41.988818841441656</v>
      </c>
      <c r="AC32" s="11">
        <f t="shared" si="1"/>
        <v>-41.98471172055348</v>
      </c>
    </row>
    <row r="33" spans="1:29" ht="12.75" customHeight="1" hidden="1">
      <c r="A33" s="2" t="s">
        <v>33</v>
      </c>
      <c r="B33" s="2" t="s">
        <v>18</v>
      </c>
      <c r="C33" s="2" t="s">
        <v>5</v>
      </c>
      <c r="D33" s="4">
        <v>60239</v>
      </c>
      <c r="E33" s="5">
        <v>768501</v>
      </c>
      <c r="F33" s="4">
        <v>66389</v>
      </c>
      <c r="G33" s="5">
        <v>800978</v>
      </c>
      <c r="H33" s="4">
        <v>54679</v>
      </c>
      <c r="I33" s="5">
        <v>731661</v>
      </c>
      <c r="J33" s="4">
        <v>35977</v>
      </c>
      <c r="K33" s="5">
        <v>545478</v>
      </c>
      <c r="L33" s="4">
        <v>13474</v>
      </c>
      <c r="M33" s="5">
        <v>231041</v>
      </c>
      <c r="N33" s="4">
        <v>15416</v>
      </c>
      <c r="O33" s="5">
        <v>239359</v>
      </c>
      <c r="P33" s="4">
        <v>7913</v>
      </c>
      <c r="Q33" s="5">
        <v>181675</v>
      </c>
      <c r="R33" s="4">
        <v>6651</v>
      </c>
      <c r="S33" s="5">
        <v>181101</v>
      </c>
      <c r="T33" s="4">
        <v>4027</v>
      </c>
      <c r="U33" s="5">
        <v>84461</v>
      </c>
      <c r="V33" s="4">
        <v>3619</v>
      </c>
      <c r="W33" s="5">
        <v>39537</v>
      </c>
      <c r="X33" s="4">
        <v>139</v>
      </c>
      <c r="Y33" s="4">
        <v>1471</v>
      </c>
      <c r="Z33" s="4">
        <v>409</v>
      </c>
      <c r="AA33" s="4">
        <v>4326</v>
      </c>
      <c r="AB33" s="11">
        <f t="shared" si="0"/>
        <v>194.24460431654674</v>
      </c>
      <c r="AC33" s="11">
        <f t="shared" si="1"/>
        <v>194.08565601631543</v>
      </c>
    </row>
    <row r="34" spans="1:29" ht="12.75" customHeight="1" hidden="1">
      <c r="A34" s="2" t="s">
        <v>33</v>
      </c>
      <c r="B34" s="2" t="s">
        <v>48</v>
      </c>
      <c r="C34" s="2" t="s">
        <v>5</v>
      </c>
      <c r="D34" s="3">
        <v>0</v>
      </c>
      <c r="E34" s="3">
        <v>0</v>
      </c>
      <c r="F34" s="3">
        <v>202</v>
      </c>
      <c r="G34" s="5">
        <v>1600</v>
      </c>
      <c r="H34" s="4">
        <v>2719</v>
      </c>
      <c r="I34" s="5">
        <v>24258</v>
      </c>
      <c r="J34" s="3">
        <v>63</v>
      </c>
      <c r="K34" s="3">
        <v>606</v>
      </c>
      <c r="L34" s="3">
        <v>0</v>
      </c>
      <c r="M34" s="3">
        <v>0</v>
      </c>
      <c r="N34" s="3">
        <v>0</v>
      </c>
      <c r="O34" s="3">
        <v>0</v>
      </c>
      <c r="P34" s="3">
        <v>0</v>
      </c>
      <c r="Q34" s="3">
        <v>0</v>
      </c>
      <c r="R34" s="3">
        <v>0</v>
      </c>
      <c r="S34" s="3">
        <v>0</v>
      </c>
      <c r="T34" s="3">
        <v>0</v>
      </c>
      <c r="U34" s="3">
        <v>0</v>
      </c>
      <c r="V34" s="3">
        <v>537</v>
      </c>
      <c r="W34" s="5">
        <v>5159</v>
      </c>
      <c r="X34" s="4">
        <v>0</v>
      </c>
      <c r="Y34" s="4">
        <v>0</v>
      </c>
      <c r="Z34" s="4">
        <v>0</v>
      </c>
      <c r="AA34" s="4">
        <v>0</v>
      </c>
      <c r="AB34" s="11" t="e">
        <f t="shared" si="0"/>
        <v>#DIV/0!</v>
      </c>
      <c r="AC34" s="11" t="e">
        <f t="shared" si="1"/>
        <v>#DIV/0!</v>
      </c>
    </row>
    <row r="35" spans="1:29" ht="12.75" customHeight="1" hidden="1">
      <c r="A35" s="2" t="s">
        <v>33</v>
      </c>
      <c r="B35" s="2" t="s">
        <v>7</v>
      </c>
      <c r="C35" s="2" t="s">
        <v>5</v>
      </c>
      <c r="D35" s="3">
        <v>0</v>
      </c>
      <c r="E35" s="3">
        <v>0</v>
      </c>
      <c r="F35" s="3">
        <v>0</v>
      </c>
      <c r="G35" s="3">
        <v>0</v>
      </c>
      <c r="H35" s="3">
        <v>17</v>
      </c>
      <c r="I35" s="3">
        <v>356</v>
      </c>
      <c r="J35" s="3">
        <v>279</v>
      </c>
      <c r="K35" s="5">
        <v>8147</v>
      </c>
      <c r="L35" s="3">
        <v>29</v>
      </c>
      <c r="M35" s="3">
        <v>618</v>
      </c>
      <c r="N35" s="3">
        <v>10</v>
      </c>
      <c r="O35" s="3">
        <v>204</v>
      </c>
      <c r="P35" s="3">
        <v>5</v>
      </c>
      <c r="Q35" s="3">
        <v>108</v>
      </c>
      <c r="R35" s="3">
        <v>0</v>
      </c>
      <c r="S35" s="3">
        <v>0</v>
      </c>
      <c r="T35" s="3">
        <v>0</v>
      </c>
      <c r="U35" s="3">
        <v>0</v>
      </c>
      <c r="V35" s="3">
        <v>10</v>
      </c>
      <c r="W35" s="3">
        <v>204</v>
      </c>
      <c r="X35" s="4">
        <v>0</v>
      </c>
      <c r="Y35" s="4">
        <v>0</v>
      </c>
      <c r="Z35" s="4">
        <v>0</v>
      </c>
      <c r="AA35" s="4">
        <v>0</v>
      </c>
      <c r="AB35" s="11" t="e">
        <f t="shared" si="0"/>
        <v>#DIV/0!</v>
      </c>
      <c r="AC35" s="11" t="e">
        <f t="shared" si="1"/>
        <v>#DIV/0!</v>
      </c>
    </row>
    <row r="36" spans="1:29" ht="12.75" customHeight="1">
      <c r="A36" s="2" t="s">
        <v>28</v>
      </c>
      <c r="B36" s="2"/>
      <c r="C36" s="2"/>
      <c r="D36" s="3"/>
      <c r="E36" s="3"/>
      <c r="F36" s="3"/>
      <c r="G36" s="3"/>
      <c r="H36" s="3"/>
      <c r="I36" s="3"/>
      <c r="J36" s="3"/>
      <c r="K36" s="5"/>
      <c r="L36" s="3"/>
      <c r="M36" s="3"/>
      <c r="N36" s="3"/>
      <c r="O36" s="3"/>
      <c r="P36" s="3"/>
      <c r="Q36" s="3"/>
      <c r="R36" s="3"/>
      <c r="S36" s="3"/>
      <c r="T36" s="3"/>
      <c r="U36" s="3"/>
      <c r="V36" s="3"/>
      <c r="W36" s="3"/>
      <c r="X36" s="4">
        <f>SUM(X37:X39)</f>
        <v>271</v>
      </c>
      <c r="Y36" s="4">
        <f>SUM(Y37:Y39)</f>
        <v>2332</v>
      </c>
      <c r="Z36" s="4">
        <f>SUM(Z37:Z39)</f>
        <v>2537</v>
      </c>
      <c r="AA36" s="4">
        <f>SUM(AA37:AA39)</f>
        <v>24493</v>
      </c>
      <c r="AB36" s="11">
        <f t="shared" si="0"/>
        <v>836.1623616236162</v>
      </c>
      <c r="AC36" s="11">
        <f t="shared" si="1"/>
        <v>950.3001715265865</v>
      </c>
    </row>
    <row r="37" spans="1:29" ht="12.75" customHeight="1" hidden="1">
      <c r="A37" s="2" t="s">
        <v>28</v>
      </c>
      <c r="B37" s="2" t="s">
        <v>39</v>
      </c>
      <c r="C37" s="2" t="s">
        <v>5</v>
      </c>
      <c r="D37" s="4">
        <v>39536</v>
      </c>
      <c r="E37" s="5">
        <v>388762</v>
      </c>
      <c r="F37" s="4">
        <v>40839</v>
      </c>
      <c r="G37" s="5">
        <v>430164</v>
      </c>
      <c r="H37" s="4">
        <v>21046</v>
      </c>
      <c r="I37" s="5">
        <v>186350</v>
      </c>
      <c r="J37" s="4">
        <v>23285</v>
      </c>
      <c r="K37" s="5">
        <v>225747</v>
      </c>
      <c r="L37" s="4">
        <v>18830</v>
      </c>
      <c r="M37" s="5">
        <v>183257</v>
      </c>
      <c r="N37" s="4">
        <v>25624</v>
      </c>
      <c r="O37" s="5">
        <v>232845</v>
      </c>
      <c r="P37" s="4">
        <v>26980</v>
      </c>
      <c r="Q37" s="5">
        <v>232249</v>
      </c>
      <c r="R37" s="4">
        <v>22349</v>
      </c>
      <c r="S37" s="5">
        <v>192301</v>
      </c>
      <c r="T37" s="4">
        <v>18590</v>
      </c>
      <c r="U37" s="5">
        <v>159951</v>
      </c>
      <c r="V37" s="4">
        <v>18814</v>
      </c>
      <c r="W37" s="5">
        <v>161883</v>
      </c>
      <c r="X37" s="4">
        <v>271</v>
      </c>
      <c r="Y37" s="4">
        <v>2332</v>
      </c>
      <c r="Z37" s="4">
        <v>2062</v>
      </c>
      <c r="AA37" s="4">
        <v>17741</v>
      </c>
      <c r="AB37" s="11">
        <f t="shared" si="0"/>
        <v>660.8856088560887</v>
      </c>
      <c r="AC37" s="11">
        <f t="shared" si="1"/>
        <v>660.7632933104632</v>
      </c>
    </row>
    <row r="38" spans="1:29" ht="12.75" customHeight="1" hidden="1">
      <c r="A38" s="2" t="s">
        <v>28</v>
      </c>
      <c r="B38" s="2" t="s">
        <v>18</v>
      </c>
      <c r="C38" s="2" t="s">
        <v>5</v>
      </c>
      <c r="D38" s="3">
        <v>761</v>
      </c>
      <c r="E38" s="5">
        <v>9071</v>
      </c>
      <c r="F38" s="3">
        <v>797</v>
      </c>
      <c r="G38" s="5">
        <v>13107</v>
      </c>
      <c r="H38" s="3">
        <v>158</v>
      </c>
      <c r="I38" s="5">
        <v>1850</v>
      </c>
      <c r="J38" s="3">
        <v>0</v>
      </c>
      <c r="K38" s="3">
        <v>0</v>
      </c>
      <c r="L38" s="3">
        <v>0</v>
      </c>
      <c r="M38" s="3">
        <v>0</v>
      </c>
      <c r="N38" s="3">
        <v>148</v>
      </c>
      <c r="O38" s="5">
        <v>2799</v>
      </c>
      <c r="P38" s="3">
        <v>362</v>
      </c>
      <c r="Q38" s="5">
        <v>11374</v>
      </c>
      <c r="R38" s="3">
        <v>540</v>
      </c>
      <c r="S38" s="5">
        <v>15996</v>
      </c>
      <c r="T38" s="3">
        <v>0</v>
      </c>
      <c r="U38" s="3">
        <v>0</v>
      </c>
      <c r="V38" s="4">
        <v>4049</v>
      </c>
      <c r="W38" s="5">
        <v>42785</v>
      </c>
      <c r="X38" s="4">
        <v>0</v>
      </c>
      <c r="Y38" s="4">
        <v>0</v>
      </c>
      <c r="Z38" s="4">
        <v>475</v>
      </c>
      <c r="AA38" s="4">
        <v>6752</v>
      </c>
      <c r="AB38" s="11" t="e">
        <f t="shared" si="0"/>
        <v>#DIV/0!</v>
      </c>
      <c r="AC38" s="11" t="e">
        <f t="shared" si="1"/>
        <v>#DIV/0!</v>
      </c>
    </row>
    <row r="39" spans="1:29" ht="12.75" customHeight="1" hidden="1">
      <c r="A39" s="2" t="s">
        <v>28</v>
      </c>
      <c r="B39" s="2" t="s">
        <v>48</v>
      </c>
      <c r="C39" s="2" t="s">
        <v>5</v>
      </c>
      <c r="D39" s="3">
        <v>0</v>
      </c>
      <c r="E39" s="3">
        <v>0</v>
      </c>
      <c r="F39" s="4">
        <v>5455</v>
      </c>
      <c r="G39" s="5">
        <v>43865</v>
      </c>
      <c r="H39" s="4">
        <v>8356</v>
      </c>
      <c r="I39" s="5">
        <v>71599</v>
      </c>
      <c r="J39" s="3">
        <v>0</v>
      </c>
      <c r="K39" s="3">
        <v>0</v>
      </c>
      <c r="L39" s="3">
        <v>0</v>
      </c>
      <c r="M39" s="3">
        <v>0</v>
      </c>
      <c r="N39" s="3">
        <v>0</v>
      </c>
      <c r="O39" s="3">
        <v>0</v>
      </c>
      <c r="P39" s="3">
        <v>0</v>
      </c>
      <c r="Q39" s="3">
        <v>0</v>
      </c>
      <c r="R39" s="3">
        <v>0</v>
      </c>
      <c r="S39" s="3">
        <v>0</v>
      </c>
      <c r="T39" s="3">
        <v>0</v>
      </c>
      <c r="U39" s="3">
        <v>0</v>
      </c>
      <c r="V39" s="3">
        <v>0</v>
      </c>
      <c r="W39" s="3">
        <v>0</v>
      </c>
      <c r="X39" s="4">
        <v>0</v>
      </c>
      <c r="Y39" s="4">
        <v>0</v>
      </c>
      <c r="Z39" s="4">
        <v>0</v>
      </c>
      <c r="AA39" s="4">
        <v>0</v>
      </c>
      <c r="AB39" s="11" t="e">
        <f t="shared" si="0"/>
        <v>#DIV/0!</v>
      </c>
      <c r="AC39" s="11" t="e">
        <f t="shared" si="1"/>
        <v>#DIV/0!</v>
      </c>
    </row>
    <row r="40" spans="1:29" ht="12.75" customHeight="1">
      <c r="A40" s="2" t="s">
        <v>21</v>
      </c>
      <c r="B40" s="2"/>
      <c r="C40" s="2"/>
      <c r="D40" s="3"/>
      <c r="E40" s="3"/>
      <c r="F40" s="4"/>
      <c r="G40" s="5"/>
      <c r="H40" s="4"/>
      <c r="I40" s="5"/>
      <c r="J40" s="3"/>
      <c r="K40" s="3"/>
      <c r="L40" s="3"/>
      <c r="M40" s="3"/>
      <c r="N40" s="3"/>
      <c r="O40" s="3"/>
      <c r="P40" s="3"/>
      <c r="Q40" s="3"/>
      <c r="R40" s="3"/>
      <c r="S40" s="3"/>
      <c r="T40" s="3"/>
      <c r="U40" s="3"/>
      <c r="V40" s="3"/>
      <c r="W40" s="3"/>
      <c r="X40" s="4">
        <f>SUM(X41:X44)</f>
        <v>988</v>
      </c>
      <c r="Y40" s="4">
        <f>SUM(Y41:Y44)</f>
        <v>14034</v>
      </c>
      <c r="Z40" s="4">
        <f>SUM(Z41:Z44)</f>
        <v>2459</v>
      </c>
      <c r="AA40" s="4">
        <f>SUM(AA41:AA44)</f>
        <v>21162</v>
      </c>
      <c r="AB40" s="11">
        <f t="shared" si="0"/>
        <v>148.88663967611336</v>
      </c>
      <c r="AC40" s="11">
        <f t="shared" si="1"/>
        <v>50.790936297563064</v>
      </c>
    </row>
    <row r="41" spans="1:29" ht="12.75" customHeight="1" hidden="1">
      <c r="A41" s="2" t="s">
        <v>21</v>
      </c>
      <c r="B41" s="2" t="s">
        <v>39</v>
      </c>
      <c r="C41" s="2" t="s">
        <v>5</v>
      </c>
      <c r="D41" s="4">
        <v>20417</v>
      </c>
      <c r="E41" s="5">
        <v>968330</v>
      </c>
      <c r="F41" s="4">
        <v>9861</v>
      </c>
      <c r="G41" s="5">
        <v>195766</v>
      </c>
      <c r="H41" s="4">
        <v>4269</v>
      </c>
      <c r="I41" s="5">
        <v>37069</v>
      </c>
      <c r="J41" s="4">
        <v>12637</v>
      </c>
      <c r="K41" s="5">
        <v>121486</v>
      </c>
      <c r="L41" s="4">
        <v>2995</v>
      </c>
      <c r="M41" s="5">
        <v>30179</v>
      </c>
      <c r="N41" s="4">
        <v>5676</v>
      </c>
      <c r="O41" s="5">
        <v>58919</v>
      </c>
      <c r="P41" s="4">
        <v>5358</v>
      </c>
      <c r="Q41" s="5">
        <v>46103</v>
      </c>
      <c r="R41" s="4">
        <v>19483</v>
      </c>
      <c r="S41" s="5">
        <v>170739</v>
      </c>
      <c r="T41" s="4">
        <v>6000</v>
      </c>
      <c r="U41" s="5">
        <v>55735</v>
      </c>
      <c r="V41" s="4">
        <v>8583</v>
      </c>
      <c r="W41" s="5">
        <v>73855</v>
      </c>
      <c r="X41" s="4">
        <v>497</v>
      </c>
      <c r="Y41" s="4">
        <v>4280</v>
      </c>
      <c r="Z41" s="4">
        <v>2459</v>
      </c>
      <c r="AA41" s="4">
        <v>21162</v>
      </c>
      <c r="AB41" s="11">
        <f t="shared" si="0"/>
        <v>394.7686116700201</v>
      </c>
      <c r="AC41" s="11">
        <f t="shared" si="1"/>
        <v>394.4392523364486</v>
      </c>
    </row>
    <row r="42" spans="1:29" ht="12.75" customHeight="1" hidden="1">
      <c r="A42" s="2" t="s">
        <v>21</v>
      </c>
      <c r="B42" s="2" t="s">
        <v>18</v>
      </c>
      <c r="C42" s="2" t="s">
        <v>5</v>
      </c>
      <c r="D42" s="4">
        <v>28812</v>
      </c>
      <c r="E42" s="5">
        <v>289951</v>
      </c>
      <c r="F42" s="4">
        <v>35450</v>
      </c>
      <c r="G42" s="5">
        <v>393294</v>
      </c>
      <c r="H42" s="4">
        <v>40497</v>
      </c>
      <c r="I42" s="5">
        <v>464080</v>
      </c>
      <c r="J42" s="4">
        <v>6643</v>
      </c>
      <c r="K42" s="5">
        <v>74786</v>
      </c>
      <c r="L42" s="4">
        <v>2213</v>
      </c>
      <c r="M42" s="5">
        <v>30491</v>
      </c>
      <c r="N42" s="3">
        <v>995</v>
      </c>
      <c r="O42" s="5">
        <v>12414</v>
      </c>
      <c r="P42" s="3">
        <v>0</v>
      </c>
      <c r="Q42" s="3">
        <v>0</v>
      </c>
      <c r="R42" s="4">
        <v>1021</v>
      </c>
      <c r="S42" s="5">
        <v>20448</v>
      </c>
      <c r="T42" s="4">
        <v>19277</v>
      </c>
      <c r="U42" s="5">
        <v>309142</v>
      </c>
      <c r="V42" s="4">
        <v>7512</v>
      </c>
      <c r="W42" s="5">
        <v>157016</v>
      </c>
      <c r="X42" s="4">
        <v>430</v>
      </c>
      <c r="Y42" s="4">
        <v>9170</v>
      </c>
      <c r="Z42" s="4">
        <v>0</v>
      </c>
      <c r="AA42" s="4">
        <v>0</v>
      </c>
      <c r="AB42" s="11">
        <f t="shared" si="0"/>
        <v>-100</v>
      </c>
      <c r="AC42" s="11">
        <f t="shared" si="1"/>
        <v>-100</v>
      </c>
    </row>
    <row r="43" spans="1:29" ht="12.75" customHeight="1" hidden="1">
      <c r="A43" s="2" t="s">
        <v>21</v>
      </c>
      <c r="B43" s="2" t="s">
        <v>48</v>
      </c>
      <c r="C43" s="2" t="s">
        <v>5</v>
      </c>
      <c r="D43" s="4">
        <v>9058</v>
      </c>
      <c r="E43" s="5">
        <v>95311</v>
      </c>
      <c r="F43" s="4">
        <v>7715</v>
      </c>
      <c r="G43" s="5">
        <v>75589</v>
      </c>
      <c r="H43" s="4">
        <v>1336</v>
      </c>
      <c r="I43" s="5">
        <v>13032</v>
      </c>
      <c r="J43" s="3">
        <v>545</v>
      </c>
      <c r="K43" s="5">
        <v>5240</v>
      </c>
      <c r="L43" s="3">
        <v>19</v>
      </c>
      <c r="M43" s="3">
        <v>186</v>
      </c>
      <c r="N43" s="3">
        <v>146</v>
      </c>
      <c r="O43" s="5">
        <v>1407</v>
      </c>
      <c r="P43" s="3">
        <v>644</v>
      </c>
      <c r="Q43" s="5">
        <v>6188</v>
      </c>
      <c r="R43" s="3">
        <v>406</v>
      </c>
      <c r="S43" s="5">
        <v>3898</v>
      </c>
      <c r="T43" s="3">
        <v>481</v>
      </c>
      <c r="U43" s="5">
        <v>4731</v>
      </c>
      <c r="V43" s="3">
        <v>236</v>
      </c>
      <c r="W43" s="5">
        <v>2273</v>
      </c>
      <c r="X43" s="4">
        <v>61</v>
      </c>
      <c r="Y43" s="4">
        <v>584</v>
      </c>
      <c r="Z43" s="4">
        <v>0</v>
      </c>
      <c r="AA43" s="4">
        <v>0</v>
      </c>
      <c r="AB43" s="11">
        <f t="shared" si="0"/>
        <v>-100</v>
      </c>
      <c r="AC43" s="11">
        <f t="shared" si="1"/>
        <v>-100</v>
      </c>
    </row>
    <row r="44" spans="1:29" ht="12.75" customHeight="1" hidden="1">
      <c r="A44" s="2" t="s">
        <v>21</v>
      </c>
      <c r="B44" s="2" t="s">
        <v>7</v>
      </c>
      <c r="C44" s="2" t="s">
        <v>5</v>
      </c>
      <c r="D44" s="3">
        <v>120</v>
      </c>
      <c r="E44" s="5">
        <v>2538</v>
      </c>
      <c r="F44" s="3">
        <v>241</v>
      </c>
      <c r="G44" s="5">
        <v>5113</v>
      </c>
      <c r="H44" s="3">
        <v>168</v>
      </c>
      <c r="I44" s="5">
        <v>9435</v>
      </c>
      <c r="J44" s="3">
        <v>0</v>
      </c>
      <c r="K44" s="3">
        <v>0</v>
      </c>
      <c r="L44" s="3">
        <v>0</v>
      </c>
      <c r="M44" s="3">
        <v>0</v>
      </c>
      <c r="N44" s="3">
        <v>0</v>
      </c>
      <c r="O44" s="3">
        <v>0</v>
      </c>
      <c r="P44" s="3">
        <v>0</v>
      </c>
      <c r="Q44" s="3">
        <v>0</v>
      </c>
      <c r="R44" s="3">
        <v>0</v>
      </c>
      <c r="S44" s="3">
        <v>0</v>
      </c>
      <c r="T44" s="3">
        <v>8</v>
      </c>
      <c r="U44" s="3">
        <v>800</v>
      </c>
      <c r="V44" s="3">
        <v>0</v>
      </c>
      <c r="W44" s="3">
        <v>0</v>
      </c>
      <c r="X44" s="4">
        <v>0</v>
      </c>
      <c r="Y44" s="4">
        <v>0</v>
      </c>
      <c r="Z44" s="4">
        <v>0</v>
      </c>
      <c r="AA44" s="4">
        <v>0</v>
      </c>
      <c r="AB44" s="11" t="e">
        <f t="shared" si="0"/>
        <v>#DIV/0!</v>
      </c>
      <c r="AC44" s="11" t="e">
        <f t="shared" si="1"/>
        <v>#DIV/0!</v>
      </c>
    </row>
    <row r="45" spans="1:29" ht="12.75" customHeight="1">
      <c r="A45" s="2" t="s">
        <v>31</v>
      </c>
      <c r="B45" s="2"/>
      <c r="C45" s="2"/>
      <c r="D45" s="3"/>
      <c r="E45" s="5"/>
      <c r="F45" s="3"/>
      <c r="G45" s="5"/>
      <c r="H45" s="3"/>
      <c r="I45" s="5"/>
      <c r="J45" s="3"/>
      <c r="K45" s="3"/>
      <c r="L45" s="3"/>
      <c r="M45" s="3"/>
      <c r="N45" s="3"/>
      <c r="O45" s="3"/>
      <c r="P45" s="3"/>
      <c r="Q45" s="3"/>
      <c r="R45" s="3"/>
      <c r="S45" s="3"/>
      <c r="T45" s="3"/>
      <c r="U45" s="3"/>
      <c r="V45" s="3"/>
      <c r="W45" s="3"/>
      <c r="X45" s="4">
        <f>SUM(X46:X47)</f>
        <v>0</v>
      </c>
      <c r="Y45" s="4">
        <f>SUM(Y46:Y47)</f>
        <v>0</v>
      </c>
      <c r="Z45" s="4">
        <f>SUM(Z46:Z47)</f>
        <v>570</v>
      </c>
      <c r="AA45" s="4">
        <f>SUM(AA46:AA47)</f>
        <v>5790</v>
      </c>
      <c r="AB45" s="11" t="e">
        <f t="shared" si="0"/>
        <v>#DIV/0!</v>
      </c>
      <c r="AC45" s="11" t="e">
        <f t="shared" si="1"/>
        <v>#DIV/0!</v>
      </c>
    </row>
    <row r="46" spans="1:29" ht="12.75" customHeight="1" hidden="1">
      <c r="A46" s="2" t="s">
        <v>31</v>
      </c>
      <c r="B46" s="2" t="s">
        <v>18</v>
      </c>
      <c r="C46" s="2" t="s">
        <v>5</v>
      </c>
      <c r="D46" s="3">
        <v>698</v>
      </c>
      <c r="E46" s="5">
        <v>8231</v>
      </c>
      <c r="F46" s="4">
        <v>3038</v>
      </c>
      <c r="G46" s="5">
        <v>32214</v>
      </c>
      <c r="H46" s="4">
        <v>1647</v>
      </c>
      <c r="I46" s="5">
        <v>21967</v>
      </c>
      <c r="J46" s="4">
        <v>1341</v>
      </c>
      <c r="K46" s="5">
        <v>19275</v>
      </c>
      <c r="L46" s="3">
        <v>375</v>
      </c>
      <c r="M46" s="5">
        <v>5476</v>
      </c>
      <c r="N46" s="3">
        <v>6</v>
      </c>
      <c r="O46" s="3">
        <v>90</v>
      </c>
      <c r="P46" s="4">
        <v>1052</v>
      </c>
      <c r="Q46" s="5">
        <v>18867</v>
      </c>
      <c r="R46" s="3">
        <v>496</v>
      </c>
      <c r="S46" s="5">
        <v>9439</v>
      </c>
      <c r="T46" s="3">
        <v>220</v>
      </c>
      <c r="U46" s="5">
        <v>4368</v>
      </c>
      <c r="V46" s="4">
        <v>3208</v>
      </c>
      <c r="W46" s="5">
        <v>38582</v>
      </c>
      <c r="X46" s="4">
        <v>0</v>
      </c>
      <c r="Y46" s="4">
        <v>0</v>
      </c>
      <c r="Z46" s="4">
        <v>452</v>
      </c>
      <c r="AA46" s="4">
        <v>4774</v>
      </c>
      <c r="AB46" s="11" t="e">
        <f t="shared" si="0"/>
        <v>#DIV/0!</v>
      </c>
      <c r="AC46" s="11" t="e">
        <f t="shared" si="1"/>
        <v>#DIV/0!</v>
      </c>
    </row>
    <row r="47" spans="1:29" ht="12.75" customHeight="1" hidden="1">
      <c r="A47" s="2" t="s">
        <v>31</v>
      </c>
      <c r="B47" s="2" t="s">
        <v>39</v>
      </c>
      <c r="C47" s="2" t="s">
        <v>5</v>
      </c>
      <c r="D47" s="4">
        <v>4649</v>
      </c>
      <c r="E47" s="5">
        <v>37971</v>
      </c>
      <c r="F47" s="4">
        <v>4245</v>
      </c>
      <c r="G47" s="5">
        <v>40193</v>
      </c>
      <c r="H47" s="4">
        <v>3588</v>
      </c>
      <c r="I47" s="5">
        <v>32222</v>
      </c>
      <c r="J47" s="4">
        <v>2352</v>
      </c>
      <c r="K47" s="5">
        <v>24448</v>
      </c>
      <c r="L47" s="4">
        <v>2815</v>
      </c>
      <c r="M47" s="5">
        <v>28825</v>
      </c>
      <c r="N47" s="4">
        <v>2330</v>
      </c>
      <c r="O47" s="5">
        <v>22418</v>
      </c>
      <c r="P47" s="4">
        <v>1692</v>
      </c>
      <c r="Q47" s="5">
        <v>15252</v>
      </c>
      <c r="R47" s="4">
        <v>1550</v>
      </c>
      <c r="S47" s="5">
        <v>13334</v>
      </c>
      <c r="T47" s="4">
        <v>1453</v>
      </c>
      <c r="U47" s="5">
        <v>12670</v>
      </c>
      <c r="V47" s="4">
        <v>2432</v>
      </c>
      <c r="W47" s="5">
        <v>21818</v>
      </c>
      <c r="X47" s="4">
        <v>0</v>
      </c>
      <c r="Y47" s="4">
        <v>0</v>
      </c>
      <c r="Z47" s="4">
        <v>118</v>
      </c>
      <c r="AA47" s="4">
        <v>1016</v>
      </c>
      <c r="AB47" s="11" t="e">
        <f t="shared" si="0"/>
        <v>#DIV/0!</v>
      </c>
      <c r="AC47" s="11" t="e">
        <f t="shared" si="1"/>
        <v>#DIV/0!</v>
      </c>
    </row>
    <row r="48" spans="1:29" ht="12.75" customHeight="1">
      <c r="A48" s="2" t="s">
        <v>36</v>
      </c>
      <c r="B48" s="2"/>
      <c r="C48" s="2"/>
      <c r="D48" s="4"/>
      <c r="E48" s="5"/>
      <c r="F48" s="4"/>
      <c r="G48" s="5"/>
      <c r="H48" s="4"/>
      <c r="I48" s="5"/>
      <c r="J48" s="4"/>
      <c r="K48" s="5"/>
      <c r="L48" s="4"/>
      <c r="M48" s="5"/>
      <c r="N48" s="4"/>
      <c r="O48" s="5"/>
      <c r="P48" s="4"/>
      <c r="Q48" s="5"/>
      <c r="R48" s="4"/>
      <c r="S48" s="5"/>
      <c r="T48" s="4"/>
      <c r="U48" s="5"/>
      <c r="V48" s="4"/>
      <c r="W48" s="5"/>
      <c r="X48" s="4">
        <f>SUM(X49:X52)</f>
        <v>151</v>
      </c>
      <c r="Y48" s="4">
        <f>SUM(Y49:Y52)</f>
        <v>2390</v>
      </c>
      <c r="Z48" s="4">
        <f>SUM(Z49:Z52)</f>
        <v>456</v>
      </c>
      <c r="AA48" s="4">
        <f>SUM(AA49:AA52)</f>
        <v>4112</v>
      </c>
      <c r="AB48" s="11">
        <f t="shared" si="0"/>
        <v>201.98675496688742</v>
      </c>
      <c r="AC48" s="11">
        <f t="shared" si="1"/>
        <v>72.05020920502092</v>
      </c>
    </row>
    <row r="49" spans="1:29" ht="12.75" customHeight="1" hidden="1">
      <c r="A49" s="2" t="s">
        <v>36</v>
      </c>
      <c r="B49" s="2" t="s">
        <v>39</v>
      </c>
      <c r="C49" s="2" t="s">
        <v>5</v>
      </c>
      <c r="D49" s="4">
        <v>34680</v>
      </c>
      <c r="E49" s="5">
        <v>324055</v>
      </c>
      <c r="F49" s="4">
        <v>50110</v>
      </c>
      <c r="G49" s="5">
        <v>466161</v>
      </c>
      <c r="H49" s="4">
        <v>47261</v>
      </c>
      <c r="I49" s="5">
        <v>453481</v>
      </c>
      <c r="J49" s="4">
        <v>17655</v>
      </c>
      <c r="K49" s="5">
        <v>179683</v>
      </c>
      <c r="L49" s="4">
        <v>27528</v>
      </c>
      <c r="M49" s="5">
        <v>272899</v>
      </c>
      <c r="N49" s="4">
        <v>10647</v>
      </c>
      <c r="O49" s="5">
        <v>92350</v>
      </c>
      <c r="P49" s="4">
        <v>12553</v>
      </c>
      <c r="Q49" s="5">
        <v>95240</v>
      </c>
      <c r="R49" s="4">
        <v>2353</v>
      </c>
      <c r="S49" s="5">
        <v>20244</v>
      </c>
      <c r="T49" s="4">
        <v>4744</v>
      </c>
      <c r="U49" s="5">
        <v>41524</v>
      </c>
      <c r="V49" s="4">
        <v>4513</v>
      </c>
      <c r="W49" s="5">
        <v>38836</v>
      </c>
      <c r="X49" s="4">
        <v>0</v>
      </c>
      <c r="Y49" s="4">
        <v>0</v>
      </c>
      <c r="Z49" s="4">
        <v>359</v>
      </c>
      <c r="AA49" s="4">
        <v>3091</v>
      </c>
      <c r="AB49" s="11" t="e">
        <f t="shared" si="0"/>
        <v>#DIV/0!</v>
      </c>
      <c r="AC49" s="11" t="e">
        <f t="shared" si="1"/>
        <v>#DIV/0!</v>
      </c>
    </row>
    <row r="50" spans="1:29" ht="12.75" customHeight="1" hidden="1">
      <c r="A50" s="2" t="s">
        <v>36</v>
      </c>
      <c r="B50" s="2" t="s">
        <v>18</v>
      </c>
      <c r="C50" s="2" t="s">
        <v>5</v>
      </c>
      <c r="D50" s="4">
        <v>8618</v>
      </c>
      <c r="E50" s="5">
        <v>97597</v>
      </c>
      <c r="F50" s="4">
        <v>4701</v>
      </c>
      <c r="G50" s="5">
        <v>81134</v>
      </c>
      <c r="H50" s="4">
        <v>2328</v>
      </c>
      <c r="I50" s="5">
        <v>41479</v>
      </c>
      <c r="J50" s="3">
        <v>741</v>
      </c>
      <c r="K50" s="5">
        <v>31772</v>
      </c>
      <c r="L50" s="3">
        <v>73</v>
      </c>
      <c r="M50" s="5">
        <v>5044</v>
      </c>
      <c r="N50" s="4">
        <v>6527</v>
      </c>
      <c r="O50" s="5">
        <v>97651</v>
      </c>
      <c r="P50" s="4">
        <v>5703</v>
      </c>
      <c r="Q50" s="5">
        <v>106492</v>
      </c>
      <c r="R50" s="4">
        <v>2025</v>
      </c>
      <c r="S50" s="5">
        <v>48280</v>
      </c>
      <c r="T50" s="4">
        <v>1340</v>
      </c>
      <c r="U50" s="5">
        <v>27518</v>
      </c>
      <c r="V50" s="4">
        <v>2004</v>
      </c>
      <c r="W50" s="5">
        <v>23047</v>
      </c>
      <c r="X50" s="4">
        <v>151</v>
      </c>
      <c r="Y50" s="4">
        <v>2390</v>
      </c>
      <c r="Z50" s="4">
        <v>97</v>
      </c>
      <c r="AA50" s="4">
        <v>1021</v>
      </c>
      <c r="AB50" s="11">
        <f t="shared" si="0"/>
        <v>-35.76158940397351</v>
      </c>
      <c r="AC50" s="11">
        <f t="shared" si="1"/>
        <v>-57.28033472803348</v>
      </c>
    </row>
    <row r="51" spans="1:29" ht="12.75" customHeight="1" hidden="1">
      <c r="A51" s="2" t="s">
        <v>36</v>
      </c>
      <c r="B51" s="2" t="s">
        <v>48</v>
      </c>
      <c r="C51" s="2" t="s">
        <v>5</v>
      </c>
      <c r="D51" s="3">
        <v>0</v>
      </c>
      <c r="E51" s="3">
        <v>0</v>
      </c>
      <c r="F51" s="3">
        <v>0</v>
      </c>
      <c r="G51" s="3">
        <v>0</v>
      </c>
      <c r="H51" s="4">
        <v>2519</v>
      </c>
      <c r="I51" s="5">
        <v>22377</v>
      </c>
      <c r="J51" s="3">
        <v>78</v>
      </c>
      <c r="K51" s="3">
        <v>797</v>
      </c>
      <c r="L51" s="3">
        <v>0</v>
      </c>
      <c r="M51" s="3">
        <v>0</v>
      </c>
      <c r="N51" s="3">
        <v>0</v>
      </c>
      <c r="O51" s="3">
        <v>0</v>
      </c>
      <c r="P51" s="3">
        <v>0</v>
      </c>
      <c r="Q51" s="3">
        <v>0</v>
      </c>
      <c r="R51" s="3">
        <v>0</v>
      </c>
      <c r="S51" s="3">
        <v>0</v>
      </c>
      <c r="T51" s="3">
        <v>0</v>
      </c>
      <c r="U51" s="3">
        <v>0</v>
      </c>
      <c r="V51" s="3">
        <v>0</v>
      </c>
      <c r="W51" s="3">
        <v>0</v>
      </c>
      <c r="X51" s="4">
        <v>0</v>
      </c>
      <c r="Y51" s="4">
        <v>0</v>
      </c>
      <c r="Z51" s="4">
        <v>0</v>
      </c>
      <c r="AA51" s="4">
        <v>0</v>
      </c>
      <c r="AB51" s="11" t="e">
        <f t="shared" si="0"/>
        <v>#DIV/0!</v>
      </c>
      <c r="AC51" s="11" t="e">
        <f t="shared" si="1"/>
        <v>#DIV/0!</v>
      </c>
    </row>
    <row r="52" spans="1:29" ht="12.75" customHeight="1" hidden="1">
      <c r="A52" s="2" t="s">
        <v>36</v>
      </c>
      <c r="B52" s="2" t="s">
        <v>7</v>
      </c>
      <c r="C52" s="2" t="s">
        <v>5</v>
      </c>
      <c r="D52" s="3">
        <v>0</v>
      </c>
      <c r="E52" s="3">
        <v>0</v>
      </c>
      <c r="F52" s="3">
        <v>0</v>
      </c>
      <c r="G52" s="3">
        <v>0</v>
      </c>
      <c r="H52" s="3">
        <v>0</v>
      </c>
      <c r="I52" s="3">
        <v>0</v>
      </c>
      <c r="J52" s="3">
        <v>0</v>
      </c>
      <c r="K52" s="3">
        <v>0</v>
      </c>
      <c r="L52" s="3">
        <v>67</v>
      </c>
      <c r="M52" s="3">
        <v>750</v>
      </c>
      <c r="N52" s="3">
        <v>0</v>
      </c>
      <c r="O52" s="3">
        <v>0</v>
      </c>
      <c r="P52" s="3">
        <v>0</v>
      </c>
      <c r="Q52" s="3">
        <v>0</v>
      </c>
      <c r="R52" s="3">
        <v>0</v>
      </c>
      <c r="S52" s="3">
        <v>0</v>
      </c>
      <c r="T52" s="3">
        <v>0</v>
      </c>
      <c r="U52" s="3">
        <v>0</v>
      </c>
      <c r="V52" s="3">
        <v>0</v>
      </c>
      <c r="W52" s="3">
        <v>0</v>
      </c>
      <c r="X52" s="4">
        <v>0</v>
      </c>
      <c r="Y52" s="4">
        <v>0</v>
      </c>
      <c r="Z52" s="4">
        <v>0</v>
      </c>
      <c r="AA52" s="4">
        <v>0</v>
      </c>
      <c r="AB52" s="11" t="e">
        <f t="shared" si="0"/>
        <v>#DIV/0!</v>
      </c>
      <c r="AC52" s="11" t="e">
        <f t="shared" si="1"/>
        <v>#DIV/0!</v>
      </c>
    </row>
    <row r="53" spans="1:29" ht="12.75" customHeight="1">
      <c r="A53" s="2" t="s">
        <v>0</v>
      </c>
      <c r="B53" s="2"/>
      <c r="C53" s="2"/>
      <c r="D53" s="3"/>
      <c r="E53" s="3"/>
      <c r="F53" s="3"/>
      <c r="G53" s="3"/>
      <c r="H53" s="3"/>
      <c r="I53" s="3"/>
      <c r="J53" s="3"/>
      <c r="K53" s="3"/>
      <c r="L53" s="3"/>
      <c r="M53" s="3"/>
      <c r="N53" s="3"/>
      <c r="O53" s="3"/>
      <c r="P53" s="3"/>
      <c r="Q53" s="3"/>
      <c r="R53" s="3"/>
      <c r="S53" s="3"/>
      <c r="T53" s="3"/>
      <c r="U53" s="3"/>
      <c r="V53" s="3"/>
      <c r="W53" s="3"/>
      <c r="X53" s="4">
        <f>SUM(X54:X55)</f>
        <v>488</v>
      </c>
      <c r="Y53" s="4">
        <f>SUM(Y54:Y55)</f>
        <v>5238</v>
      </c>
      <c r="Z53" s="4">
        <f>SUM(Z54:Z55)</f>
        <v>342</v>
      </c>
      <c r="AA53" s="4">
        <f>SUM(AA54:AA55)</f>
        <v>3443</v>
      </c>
      <c r="AB53" s="11">
        <f t="shared" si="0"/>
        <v>-29.918032786885245</v>
      </c>
      <c r="AC53" s="11">
        <f t="shared" si="1"/>
        <v>-34.26880488736159</v>
      </c>
    </row>
    <row r="54" spans="1:29" ht="12.75" customHeight="1" hidden="1">
      <c r="A54" s="2" t="s">
        <v>0</v>
      </c>
      <c r="B54" s="2" t="s">
        <v>18</v>
      </c>
      <c r="C54" s="2" t="s">
        <v>5</v>
      </c>
      <c r="D54" s="4">
        <v>4331</v>
      </c>
      <c r="E54" s="5">
        <v>43321</v>
      </c>
      <c r="F54" s="4">
        <v>6989</v>
      </c>
      <c r="G54" s="5">
        <v>76968</v>
      </c>
      <c r="H54" s="3">
        <v>183</v>
      </c>
      <c r="I54" s="5">
        <v>3018</v>
      </c>
      <c r="J54" s="3">
        <v>226</v>
      </c>
      <c r="K54" s="5">
        <v>2999</v>
      </c>
      <c r="L54" s="3">
        <v>174</v>
      </c>
      <c r="M54" s="5">
        <v>2032</v>
      </c>
      <c r="N54" s="4">
        <v>1684</v>
      </c>
      <c r="O54" s="5">
        <v>22672</v>
      </c>
      <c r="P54" s="3">
        <v>0</v>
      </c>
      <c r="Q54" s="3">
        <v>0</v>
      </c>
      <c r="R54" s="3">
        <v>0</v>
      </c>
      <c r="S54" s="3">
        <v>0</v>
      </c>
      <c r="T54" s="3">
        <v>249</v>
      </c>
      <c r="U54" s="5">
        <v>3716</v>
      </c>
      <c r="V54" s="3">
        <v>566</v>
      </c>
      <c r="W54" s="5">
        <v>6700</v>
      </c>
      <c r="X54" s="4">
        <v>164</v>
      </c>
      <c r="Y54" s="4">
        <v>2448</v>
      </c>
      <c r="Z54" s="4">
        <v>256</v>
      </c>
      <c r="AA54" s="4">
        <v>2704</v>
      </c>
      <c r="AB54" s="11">
        <f t="shared" si="0"/>
        <v>56.09756097560976</v>
      </c>
      <c r="AC54" s="11">
        <f t="shared" si="1"/>
        <v>10.457516339869281</v>
      </c>
    </row>
    <row r="55" spans="1:29" ht="12.75" customHeight="1" hidden="1">
      <c r="A55" s="2" t="s">
        <v>0</v>
      </c>
      <c r="B55" s="2" t="s">
        <v>39</v>
      </c>
      <c r="C55" s="2" t="s">
        <v>5</v>
      </c>
      <c r="D55" s="4">
        <v>33508</v>
      </c>
      <c r="E55" s="5">
        <v>286108</v>
      </c>
      <c r="F55" s="4">
        <v>32911</v>
      </c>
      <c r="G55" s="5">
        <v>283683</v>
      </c>
      <c r="H55" s="4">
        <v>28207</v>
      </c>
      <c r="I55" s="5">
        <v>255872</v>
      </c>
      <c r="J55" s="4">
        <v>25633</v>
      </c>
      <c r="K55" s="5">
        <v>265084</v>
      </c>
      <c r="L55" s="4">
        <v>12672</v>
      </c>
      <c r="M55" s="5">
        <v>125688</v>
      </c>
      <c r="N55" s="4">
        <v>13041</v>
      </c>
      <c r="O55" s="5">
        <v>117178</v>
      </c>
      <c r="P55" s="4">
        <v>1200</v>
      </c>
      <c r="Q55" s="5">
        <v>10323</v>
      </c>
      <c r="R55" s="4">
        <v>1557</v>
      </c>
      <c r="S55" s="5">
        <v>13391</v>
      </c>
      <c r="T55" s="4">
        <v>4851</v>
      </c>
      <c r="U55" s="5">
        <v>43047</v>
      </c>
      <c r="V55" s="4">
        <v>1945</v>
      </c>
      <c r="W55" s="5">
        <v>16729</v>
      </c>
      <c r="X55" s="4">
        <v>324</v>
      </c>
      <c r="Y55" s="4">
        <v>2790</v>
      </c>
      <c r="Z55" s="4">
        <v>86</v>
      </c>
      <c r="AA55" s="4">
        <v>739</v>
      </c>
      <c r="AB55" s="11">
        <f t="shared" si="0"/>
        <v>-73.4567901234568</v>
      </c>
      <c r="AC55" s="11">
        <f t="shared" si="1"/>
        <v>-73.51254480286738</v>
      </c>
    </row>
    <row r="56" spans="1:29" ht="12.75" customHeight="1">
      <c r="A56" s="2" t="s">
        <v>56</v>
      </c>
      <c r="B56" s="2"/>
      <c r="C56" s="2"/>
      <c r="D56" s="4"/>
      <c r="E56" s="5"/>
      <c r="F56" s="4"/>
      <c r="G56" s="5"/>
      <c r="H56" s="4"/>
      <c r="I56" s="5"/>
      <c r="J56" s="4"/>
      <c r="K56" s="5"/>
      <c r="L56" s="4"/>
      <c r="M56" s="5"/>
      <c r="N56" s="4"/>
      <c r="O56" s="5"/>
      <c r="P56" s="4"/>
      <c r="Q56" s="5"/>
      <c r="R56" s="4"/>
      <c r="S56" s="5"/>
      <c r="T56" s="4"/>
      <c r="U56" s="5"/>
      <c r="V56" s="4"/>
      <c r="W56" s="5"/>
      <c r="X56" s="4">
        <f>SUM(X57:X59)</f>
        <v>275</v>
      </c>
      <c r="Y56" s="4">
        <f>SUM(Y57:Y59)</f>
        <v>3619</v>
      </c>
      <c r="Z56" s="4">
        <f>SUM(Z57:Z59)</f>
        <v>216</v>
      </c>
      <c r="AA56" s="4">
        <f>SUM(AA57:AA59)</f>
        <v>1855</v>
      </c>
      <c r="AB56" s="11">
        <f t="shared" si="0"/>
        <v>-21.454545454545453</v>
      </c>
      <c r="AC56" s="11">
        <f t="shared" si="1"/>
        <v>-48.74274661508704</v>
      </c>
    </row>
    <row r="57" spans="1:29" ht="12.75" customHeight="1" hidden="1">
      <c r="A57" s="2" t="s">
        <v>44</v>
      </c>
      <c r="B57" s="2" t="s">
        <v>39</v>
      </c>
      <c r="C57" s="2" t="s">
        <v>5</v>
      </c>
      <c r="D57" s="4">
        <v>18589</v>
      </c>
      <c r="E57" s="5">
        <v>179908</v>
      </c>
      <c r="F57" s="4">
        <v>19573</v>
      </c>
      <c r="G57" s="5">
        <v>180103</v>
      </c>
      <c r="H57" s="4">
        <v>27874</v>
      </c>
      <c r="I57" s="5">
        <v>257378</v>
      </c>
      <c r="J57" s="4">
        <v>14124</v>
      </c>
      <c r="K57" s="5">
        <v>144852</v>
      </c>
      <c r="L57" s="4">
        <v>2942</v>
      </c>
      <c r="M57" s="5">
        <v>27294</v>
      </c>
      <c r="N57" s="4">
        <v>3212</v>
      </c>
      <c r="O57" s="5">
        <v>27853</v>
      </c>
      <c r="P57" s="4">
        <v>1923</v>
      </c>
      <c r="Q57" s="5">
        <v>16549</v>
      </c>
      <c r="R57" s="4">
        <v>3196</v>
      </c>
      <c r="S57" s="5">
        <v>27496</v>
      </c>
      <c r="T57" s="4">
        <v>3067</v>
      </c>
      <c r="U57" s="5">
        <v>26284</v>
      </c>
      <c r="V57" s="4">
        <v>2235</v>
      </c>
      <c r="W57" s="5">
        <v>19232</v>
      </c>
      <c r="X57" s="4">
        <v>165</v>
      </c>
      <c r="Y57" s="4">
        <v>1418</v>
      </c>
      <c r="Z57" s="4">
        <v>216</v>
      </c>
      <c r="AA57" s="4">
        <v>1855</v>
      </c>
      <c r="AB57" s="11">
        <f t="shared" si="0"/>
        <v>30.909090909090907</v>
      </c>
      <c r="AC57" s="11">
        <f t="shared" si="1"/>
        <v>30.818053596614952</v>
      </c>
    </row>
    <row r="58" spans="1:29" ht="12.75" customHeight="1" hidden="1">
      <c r="A58" s="2" t="s">
        <v>44</v>
      </c>
      <c r="B58" s="2" t="s">
        <v>18</v>
      </c>
      <c r="C58" s="2" t="s">
        <v>5</v>
      </c>
      <c r="D58" s="4">
        <v>28251</v>
      </c>
      <c r="E58" s="5">
        <v>315604</v>
      </c>
      <c r="F58" s="4">
        <v>7247</v>
      </c>
      <c r="G58" s="5">
        <v>82291</v>
      </c>
      <c r="H58" s="4">
        <v>8572</v>
      </c>
      <c r="I58" s="5">
        <v>110239</v>
      </c>
      <c r="J58" s="4">
        <v>9824</v>
      </c>
      <c r="K58" s="5">
        <v>149699</v>
      </c>
      <c r="L58" s="3">
        <v>698</v>
      </c>
      <c r="M58" s="5">
        <v>10725</v>
      </c>
      <c r="N58" s="3">
        <v>309</v>
      </c>
      <c r="O58" s="5">
        <v>3639</v>
      </c>
      <c r="P58" s="3">
        <v>76</v>
      </c>
      <c r="Q58" s="5">
        <v>1675</v>
      </c>
      <c r="R58" s="3">
        <v>0</v>
      </c>
      <c r="S58" s="3">
        <v>0</v>
      </c>
      <c r="T58" s="3">
        <v>24</v>
      </c>
      <c r="U58" s="3">
        <v>795</v>
      </c>
      <c r="V58" s="3">
        <v>411</v>
      </c>
      <c r="W58" s="5">
        <v>5197</v>
      </c>
      <c r="X58" s="4">
        <v>110</v>
      </c>
      <c r="Y58" s="4">
        <v>2201</v>
      </c>
      <c r="Z58" s="4">
        <v>0</v>
      </c>
      <c r="AA58" s="4">
        <v>0</v>
      </c>
      <c r="AB58" s="11">
        <f t="shared" si="0"/>
        <v>-100</v>
      </c>
      <c r="AC58" s="11">
        <f t="shared" si="1"/>
        <v>-100</v>
      </c>
    </row>
    <row r="59" spans="1:29" ht="12.75" customHeight="1" hidden="1">
      <c r="A59" s="2" t="s">
        <v>44</v>
      </c>
      <c r="B59" s="2" t="s">
        <v>48</v>
      </c>
      <c r="C59" s="2" t="s">
        <v>5</v>
      </c>
      <c r="D59" s="3">
        <v>0</v>
      </c>
      <c r="E59" s="3">
        <v>0</v>
      </c>
      <c r="F59" s="3">
        <v>219</v>
      </c>
      <c r="G59" s="5">
        <v>1920</v>
      </c>
      <c r="H59" s="3">
        <v>0</v>
      </c>
      <c r="I59" s="3">
        <v>0</v>
      </c>
      <c r="J59" s="3">
        <v>0</v>
      </c>
      <c r="K59" s="3">
        <v>0</v>
      </c>
      <c r="L59" s="3">
        <v>0</v>
      </c>
      <c r="M59" s="3">
        <v>0</v>
      </c>
      <c r="N59" s="3">
        <v>0</v>
      </c>
      <c r="O59" s="3">
        <v>0</v>
      </c>
      <c r="P59" s="3">
        <v>0</v>
      </c>
      <c r="Q59" s="3">
        <v>0</v>
      </c>
      <c r="R59" s="3">
        <v>0</v>
      </c>
      <c r="S59" s="3">
        <v>0</v>
      </c>
      <c r="T59" s="3">
        <v>0</v>
      </c>
      <c r="U59" s="3">
        <v>0</v>
      </c>
      <c r="V59" s="3">
        <v>0</v>
      </c>
      <c r="W59" s="3">
        <v>0</v>
      </c>
      <c r="X59" s="4">
        <v>0</v>
      </c>
      <c r="Y59" s="4">
        <v>0</v>
      </c>
      <c r="Z59" s="4">
        <v>0</v>
      </c>
      <c r="AA59" s="4">
        <v>0</v>
      </c>
      <c r="AB59" s="11" t="e">
        <f t="shared" si="0"/>
        <v>#DIV/0!</v>
      </c>
      <c r="AC59" s="11" t="e">
        <f t="shared" si="1"/>
        <v>#DIV/0!</v>
      </c>
    </row>
    <row r="60" spans="1:29" ht="12.75" customHeight="1">
      <c r="A60" s="2" t="s">
        <v>45</v>
      </c>
      <c r="B60" s="2"/>
      <c r="C60" s="2"/>
      <c r="D60" s="3"/>
      <c r="E60" s="3"/>
      <c r="F60" s="3"/>
      <c r="G60" s="5"/>
      <c r="H60" s="3"/>
      <c r="I60" s="3"/>
      <c r="J60" s="3"/>
      <c r="K60" s="3"/>
      <c r="L60" s="3"/>
      <c r="M60" s="3"/>
      <c r="N60" s="3"/>
      <c r="O60" s="3"/>
      <c r="P60" s="3"/>
      <c r="Q60" s="3"/>
      <c r="R60" s="3"/>
      <c r="S60" s="3"/>
      <c r="T60" s="3"/>
      <c r="U60" s="3"/>
      <c r="V60" s="3"/>
      <c r="W60" s="3"/>
      <c r="X60" s="4">
        <f>SUM(X61:X62)</f>
        <v>292</v>
      </c>
      <c r="Y60" s="4">
        <f>SUM(Y61:Y62)</f>
        <v>2514</v>
      </c>
      <c r="Z60" s="4">
        <f>SUM(Z61:Z62)</f>
        <v>139</v>
      </c>
      <c r="AA60" s="4">
        <f>SUM(AA61:AA62)</f>
        <v>1472</v>
      </c>
      <c r="AB60" s="11">
        <f t="shared" si="0"/>
        <v>-52.3972602739726</v>
      </c>
      <c r="AC60" s="11">
        <f t="shared" si="1"/>
        <v>-41.44789180588703</v>
      </c>
    </row>
    <row r="61" spans="1:29" ht="12.75" customHeight="1" hidden="1">
      <c r="A61" s="2" t="s">
        <v>45</v>
      </c>
      <c r="B61" s="2" t="s">
        <v>18</v>
      </c>
      <c r="C61" s="2" t="s">
        <v>5</v>
      </c>
      <c r="D61" s="3">
        <v>3</v>
      </c>
      <c r="E61" s="3">
        <v>25</v>
      </c>
      <c r="F61" s="3">
        <v>109</v>
      </c>
      <c r="G61" s="3">
        <v>800</v>
      </c>
      <c r="H61" s="3">
        <v>0</v>
      </c>
      <c r="I61" s="3">
        <v>0</v>
      </c>
      <c r="J61" s="3">
        <v>0</v>
      </c>
      <c r="K61" s="3">
        <v>0</v>
      </c>
      <c r="L61" s="3">
        <v>432</v>
      </c>
      <c r="M61" s="5">
        <v>5669</v>
      </c>
      <c r="N61" s="3">
        <v>0</v>
      </c>
      <c r="O61" s="3">
        <v>0</v>
      </c>
      <c r="P61" s="3">
        <v>298</v>
      </c>
      <c r="Q61" s="5">
        <v>7267</v>
      </c>
      <c r="R61" s="4">
        <v>2821</v>
      </c>
      <c r="S61" s="5">
        <v>95111</v>
      </c>
      <c r="T61" s="3">
        <v>120</v>
      </c>
      <c r="U61" s="5">
        <v>2440</v>
      </c>
      <c r="V61" s="3">
        <v>835</v>
      </c>
      <c r="W61" s="5">
        <v>26018</v>
      </c>
      <c r="X61" s="4">
        <v>0</v>
      </c>
      <c r="Y61" s="4">
        <v>0</v>
      </c>
      <c r="Z61" s="4">
        <v>139</v>
      </c>
      <c r="AA61" s="4">
        <v>1472</v>
      </c>
      <c r="AB61" s="11" t="e">
        <f t="shared" si="0"/>
        <v>#DIV/0!</v>
      </c>
      <c r="AC61" s="11" t="e">
        <f t="shared" si="1"/>
        <v>#DIV/0!</v>
      </c>
    </row>
    <row r="62" spans="1:29" ht="12.75" customHeight="1" hidden="1">
      <c r="A62" s="2" t="s">
        <v>45</v>
      </c>
      <c r="B62" s="2" t="s">
        <v>39</v>
      </c>
      <c r="C62" s="2" t="s">
        <v>5</v>
      </c>
      <c r="D62" s="3">
        <v>0</v>
      </c>
      <c r="E62" s="3">
        <v>0</v>
      </c>
      <c r="F62" s="3">
        <v>0</v>
      </c>
      <c r="G62" s="3">
        <v>0</v>
      </c>
      <c r="H62" s="3">
        <v>0</v>
      </c>
      <c r="I62" s="3">
        <v>0</v>
      </c>
      <c r="J62" s="4">
        <v>2564</v>
      </c>
      <c r="K62" s="5">
        <v>25801</v>
      </c>
      <c r="L62" s="4">
        <v>4820</v>
      </c>
      <c r="M62" s="5">
        <v>46680</v>
      </c>
      <c r="N62" s="3">
        <v>538</v>
      </c>
      <c r="O62" s="5">
        <v>4865</v>
      </c>
      <c r="P62" s="4">
        <v>4638</v>
      </c>
      <c r="Q62" s="5">
        <v>39906</v>
      </c>
      <c r="R62" s="4">
        <v>2345</v>
      </c>
      <c r="S62" s="5">
        <v>20181</v>
      </c>
      <c r="T62" s="4">
        <v>9644</v>
      </c>
      <c r="U62" s="5">
        <v>83223</v>
      </c>
      <c r="V62" s="4">
        <v>5423</v>
      </c>
      <c r="W62" s="5">
        <v>46658</v>
      </c>
      <c r="X62" s="4">
        <v>292</v>
      </c>
      <c r="Y62" s="4">
        <v>2514</v>
      </c>
      <c r="Z62" s="4">
        <v>0</v>
      </c>
      <c r="AA62" s="4">
        <v>0</v>
      </c>
      <c r="AB62" s="11">
        <f t="shared" si="0"/>
        <v>-100</v>
      </c>
      <c r="AC62" s="11">
        <f t="shared" si="1"/>
        <v>-100</v>
      </c>
    </row>
    <row r="63" spans="1:29" ht="12.75" customHeight="1">
      <c r="A63" s="2" t="s">
        <v>34</v>
      </c>
      <c r="B63" s="2"/>
      <c r="C63" s="2"/>
      <c r="D63" s="3"/>
      <c r="E63" s="3"/>
      <c r="F63" s="3"/>
      <c r="G63" s="3"/>
      <c r="H63" s="3"/>
      <c r="I63" s="3"/>
      <c r="J63" s="4"/>
      <c r="K63" s="5"/>
      <c r="L63" s="4"/>
      <c r="M63" s="5"/>
      <c r="N63" s="3"/>
      <c r="O63" s="5"/>
      <c r="P63" s="4"/>
      <c r="Q63" s="5"/>
      <c r="R63" s="4"/>
      <c r="S63" s="5"/>
      <c r="T63" s="4"/>
      <c r="U63" s="5"/>
      <c r="V63" s="4"/>
      <c r="W63" s="5"/>
      <c r="X63" s="4">
        <f>SUM(X64:X65)</f>
        <v>0</v>
      </c>
      <c r="Y63" s="4">
        <f>SUM(Y64:Y65)</f>
        <v>0</v>
      </c>
      <c r="Z63" s="4">
        <f>SUM(Z64:Z65)</f>
        <v>47</v>
      </c>
      <c r="AA63" s="4">
        <f>SUM(AA64:AA65)</f>
        <v>407</v>
      </c>
      <c r="AB63" s="11" t="e">
        <f t="shared" si="0"/>
        <v>#DIV/0!</v>
      </c>
      <c r="AC63" s="11" t="e">
        <f t="shared" si="1"/>
        <v>#DIV/0!</v>
      </c>
    </row>
    <row r="64" spans="1:29" ht="12.75" customHeight="1" hidden="1">
      <c r="A64" s="2" t="s">
        <v>34</v>
      </c>
      <c r="B64" s="2" t="s">
        <v>39</v>
      </c>
      <c r="C64" s="2" t="s">
        <v>5</v>
      </c>
      <c r="D64" s="3">
        <v>0</v>
      </c>
      <c r="E64" s="3">
        <v>0</v>
      </c>
      <c r="F64" s="3">
        <v>0</v>
      </c>
      <c r="G64" s="3">
        <v>0</v>
      </c>
      <c r="H64" s="3">
        <v>0</v>
      </c>
      <c r="I64" s="3">
        <v>0</v>
      </c>
      <c r="J64" s="3">
        <v>40</v>
      </c>
      <c r="K64" s="3">
        <v>498</v>
      </c>
      <c r="L64" s="3">
        <v>999</v>
      </c>
      <c r="M64" s="5">
        <v>10858</v>
      </c>
      <c r="N64" s="3">
        <v>372</v>
      </c>
      <c r="O64" s="5">
        <v>3199</v>
      </c>
      <c r="P64" s="3">
        <v>0</v>
      </c>
      <c r="Q64" s="3">
        <v>0</v>
      </c>
      <c r="R64" s="3">
        <v>0</v>
      </c>
      <c r="S64" s="3">
        <v>0</v>
      </c>
      <c r="T64" s="3">
        <v>0</v>
      </c>
      <c r="U64" s="3">
        <v>0</v>
      </c>
      <c r="V64" s="3">
        <v>0</v>
      </c>
      <c r="W64" s="3">
        <v>0</v>
      </c>
      <c r="X64" s="3">
        <v>0</v>
      </c>
      <c r="Y64" s="3">
        <v>0</v>
      </c>
      <c r="Z64" s="3">
        <v>47</v>
      </c>
      <c r="AA64" s="3">
        <v>407</v>
      </c>
      <c r="AB64" s="2" t="s">
        <v>42</v>
      </c>
      <c r="AC64" s="2" t="s">
        <v>42</v>
      </c>
    </row>
    <row r="65" spans="1:29" ht="12.75" customHeight="1" hidden="1">
      <c r="A65" s="2" t="s">
        <v>34</v>
      </c>
      <c r="B65" s="2" t="s">
        <v>18</v>
      </c>
      <c r="C65" s="2" t="s">
        <v>5</v>
      </c>
      <c r="D65" s="3">
        <v>0</v>
      </c>
      <c r="E65" s="3">
        <v>0</v>
      </c>
      <c r="F65" s="3">
        <v>0</v>
      </c>
      <c r="G65" s="3">
        <v>0</v>
      </c>
      <c r="H65" s="3">
        <v>0</v>
      </c>
      <c r="I65" s="3">
        <v>0</v>
      </c>
      <c r="J65" s="3">
        <v>78</v>
      </c>
      <c r="K65" s="5">
        <v>1101</v>
      </c>
      <c r="L65" s="3">
        <v>0</v>
      </c>
      <c r="M65" s="3">
        <v>0</v>
      </c>
      <c r="N65" s="3">
        <v>0</v>
      </c>
      <c r="O65" s="3">
        <v>0</v>
      </c>
      <c r="P65" s="3">
        <v>0</v>
      </c>
      <c r="Q65" s="3">
        <v>0</v>
      </c>
      <c r="R65" s="3">
        <v>0</v>
      </c>
      <c r="S65" s="3">
        <v>0</v>
      </c>
      <c r="T65" s="3">
        <v>0</v>
      </c>
      <c r="U65" s="3">
        <v>0</v>
      </c>
      <c r="V65" s="3">
        <v>113</v>
      </c>
      <c r="W65" s="5">
        <v>1199</v>
      </c>
      <c r="X65" s="3">
        <v>0</v>
      </c>
      <c r="Y65" s="3">
        <v>0</v>
      </c>
      <c r="Z65" s="3">
        <v>0</v>
      </c>
      <c r="AA65" s="3">
        <v>0</v>
      </c>
      <c r="AB65" s="2" t="s">
        <v>42</v>
      </c>
      <c r="AC65" s="2" t="s">
        <v>42</v>
      </c>
    </row>
    <row r="66" spans="1:29" ht="12.75" customHeight="1" hidden="1">
      <c r="A66" s="2" t="s">
        <v>52</v>
      </c>
      <c r="B66" s="2" t="s">
        <v>18</v>
      </c>
      <c r="C66" s="2" t="s">
        <v>5</v>
      </c>
      <c r="D66" s="3">
        <v>5</v>
      </c>
      <c r="E66" s="3">
        <v>200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2" t="s">
        <v>42</v>
      </c>
      <c r="AC66" s="2" t="s">
        <v>42</v>
      </c>
    </row>
    <row r="67" spans="1:29" ht="12.75" customHeight="1" hidden="1">
      <c r="A67" s="2" t="s">
        <v>11</v>
      </c>
      <c r="B67" s="2" t="s">
        <v>39</v>
      </c>
      <c r="C67" s="2" t="s">
        <v>5</v>
      </c>
      <c r="D67" s="3">
        <v>0</v>
      </c>
      <c r="E67" s="3">
        <v>0</v>
      </c>
      <c r="F67" s="3">
        <v>0</v>
      </c>
      <c r="G67" s="3">
        <v>0</v>
      </c>
      <c r="H67" s="3">
        <v>180</v>
      </c>
      <c r="I67" s="5">
        <v>1547</v>
      </c>
      <c r="J67" s="3">
        <v>900</v>
      </c>
      <c r="K67" s="5">
        <v>8040</v>
      </c>
      <c r="L67" s="3">
        <v>0</v>
      </c>
      <c r="M67" s="3">
        <v>0</v>
      </c>
      <c r="N67" s="3">
        <v>0</v>
      </c>
      <c r="O67" s="3">
        <v>0</v>
      </c>
      <c r="P67" s="3">
        <v>0</v>
      </c>
      <c r="Q67" s="3">
        <v>0</v>
      </c>
      <c r="R67" s="3">
        <v>0</v>
      </c>
      <c r="S67" s="3">
        <v>0</v>
      </c>
      <c r="T67" s="3">
        <v>20</v>
      </c>
      <c r="U67" s="3">
        <v>172</v>
      </c>
      <c r="V67" s="3">
        <v>0</v>
      </c>
      <c r="W67" s="3">
        <v>0</v>
      </c>
      <c r="X67" s="3">
        <v>0</v>
      </c>
      <c r="Y67" s="3">
        <v>0</v>
      </c>
      <c r="Z67" s="3">
        <v>0</v>
      </c>
      <c r="AA67" s="3">
        <v>0</v>
      </c>
      <c r="AB67" s="2" t="s">
        <v>42</v>
      </c>
      <c r="AC67" s="2" t="s">
        <v>42</v>
      </c>
    </row>
    <row r="68" spans="1:29" ht="12.75" customHeight="1" hidden="1">
      <c r="A68" s="2" t="s">
        <v>11</v>
      </c>
      <c r="B68" s="2" t="s">
        <v>18</v>
      </c>
      <c r="C68" s="2" t="s">
        <v>5</v>
      </c>
      <c r="D68" s="3">
        <v>0</v>
      </c>
      <c r="E68" s="3">
        <v>0</v>
      </c>
      <c r="F68" s="3">
        <v>0</v>
      </c>
      <c r="G68" s="3">
        <v>0</v>
      </c>
      <c r="H68" s="3">
        <v>0</v>
      </c>
      <c r="I68" s="3">
        <v>0</v>
      </c>
      <c r="J68" s="3">
        <v>256</v>
      </c>
      <c r="K68" s="5">
        <v>3613</v>
      </c>
      <c r="L68" s="3">
        <v>121</v>
      </c>
      <c r="M68" s="5">
        <v>1769</v>
      </c>
      <c r="N68" s="3">
        <v>20</v>
      </c>
      <c r="O68" s="3">
        <v>309</v>
      </c>
      <c r="P68" s="3">
        <v>0</v>
      </c>
      <c r="Q68" s="3">
        <v>0</v>
      </c>
      <c r="R68" s="3">
        <v>0</v>
      </c>
      <c r="S68" s="3">
        <v>0</v>
      </c>
      <c r="T68" s="3">
        <v>0</v>
      </c>
      <c r="U68" s="3">
        <v>0</v>
      </c>
      <c r="V68" s="3">
        <v>0</v>
      </c>
      <c r="W68" s="3">
        <v>0</v>
      </c>
      <c r="X68" s="3">
        <v>0</v>
      </c>
      <c r="Y68" s="3">
        <v>0</v>
      </c>
      <c r="Z68" s="3">
        <v>0</v>
      </c>
      <c r="AA68" s="3">
        <v>0</v>
      </c>
      <c r="AB68" s="2" t="s">
        <v>42</v>
      </c>
      <c r="AC68" s="2" t="s">
        <v>42</v>
      </c>
    </row>
    <row r="69" spans="1:29" ht="12.75" customHeight="1" hidden="1">
      <c r="A69" s="2" t="s">
        <v>8</v>
      </c>
      <c r="B69" s="2" t="s">
        <v>39</v>
      </c>
      <c r="C69" s="2" t="s">
        <v>5</v>
      </c>
      <c r="D69" s="3">
        <v>0</v>
      </c>
      <c r="E69" s="3">
        <v>0</v>
      </c>
      <c r="F69" s="3">
        <v>0</v>
      </c>
      <c r="G69" s="3">
        <v>0</v>
      </c>
      <c r="H69" s="3">
        <v>3</v>
      </c>
      <c r="I69" s="3">
        <v>25</v>
      </c>
      <c r="J69" s="3">
        <v>0</v>
      </c>
      <c r="K69" s="3">
        <v>0</v>
      </c>
      <c r="L69" s="3">
        <v>19</v>
      </c>
      <c r="M69" s="3">
        <v>137</v>
      </c>
      <c r="N69" s="3">
        <v>0</v>
      </c>
      <c r="O69" s="3">
        <v>0</v>
      </c>
      <c r="P69" s="3">
        <v>0</v>
      </c>
      <c r="Q69" s="3">
        <v>0</v>
      </c>
      <c r="R69" s="3">
        <v>0</v>
      </c>
      <c r="S69" s="3">
        <v>0</v>
      </c>
      <c r="T69" s="3">
        <v>0</v>
      </c>
      <c r="U69" s="3">
        <v>0</v>
      </c>
      <c r="V69" s="3">
        <v>0</v>
      </c>
      <c r="W69" s="3">
        <v>0</v>
      </c>
      <c r="X69" s="3">
        <v>0</v>
      </c>
      <c r="Y69" s="3">
        <v>0</v>
      </c>
      <c r="Z69" s="3">
        <v>0</v>
      </c>
      <c r="AA69" s="3">
        <v>0</v>
      </c>
      <c r="AB69" s="2" t="s">
        <v>42</v>
      </c>
      <c r="AC69" s="2" t="s">
        <v>42</v>
      </c>
    </row>
    <row r="70" spans="1:29" ht="12.75" customHeight="1" hidden="1">
      <c r="A70" s="2" t="s">
        <v>26</v>
      </c>
      <c r="B70" s="2" t="s">
        <v>18</v>
      </c>
      <c r="C70" s="2" t="s">
        <v>5</v>
      </c>
      <c r="D70" s="3">
        <v>0</v>
      </c>
      <c r="E70" s="3">
        <v>0</v>
      </c>
      <c r="F70" s="3">
        <v>0</v>
      </c>
      <c r="G70" s="3">
        <v>0</v>
      </c>
      <c r="H70" s="3">
        <v>0</v>
      </c>
      <c r="I70" s="3">
        <v>0</v>
      </c>
      <c r="J70" s="3">
        <v>6</v>
      </c>
      <c r="K70" s="3">
        <v>63</v>
      </c>
      <c r="L70" s="3">
        <v>0</v>
      </c>
      <c r="M70" s="3">
        <v>0</v>
      </c>
      <c r="N70" s="3">
        <v>0</v>
      </c>
      <c r="O70" s="3">
        <v>0</v>
      </c>
      <c r="P70" s="3">
        <v>0</v>
      </c>
      <c r="Q70" s="3">
        <v>0</v>
      </c>
      <c r="R70" s="3">
        <v>0</v>
      </c>
      <c r="S70" s="3">
        <v>0</v>
      </c>
      <c r="T70" s="3">
        <v>0</v>
      </c>
      <c r="U70" s="3">
        <v>0</v>
      </c>
      <c r="V70" s="3">
        <v>0</v>
      </c>
      <c r="W70" s="3">
        <v>0</v>
      </c>
      <c r="X70" s="3">
        <v>0</v>
      </c>
      <c r="Y70" s="3">
        <v>0</v>
      </c>
      <c r="Z70" s="3">
        <v>0</v>
      </c>
      <c r="AA70" s="3">
        <v>0</v>
      </c>
      <c r="AB70" s="2" t="s">
        <v>42</v>
      </c>
      <c r="AC70" s="2" t="s">
        <v>42</v>
      </c>
    </row>
    <row r="71" spans="1:29" ht="12.75" customHeight="1" hidden="1">
      <c r="A71" s="2" t="s">
        <v>6</v>
      </c>
      <c r="B71" s="2" t="s">
        <v>39</v>
      </c>
      <c r="C71" s="2" t="s">
        <v>5</v>
      </c>
      <c r="D71" s="3">
        <v>219</v>
      </c>
      <c r="E71" s="5">
        <v>1929</v>
      </c>
      <c r="F71" s="3">
        <v>0</v>
      </c>
      <c r="G71" s="3">
        <v>0</v>
      </c>
      <c r="H71" s="3">
        <v>0</v>
      </c>
      <c r="I71" s="3">
        <v>0</v>
      </c>
      <c r="J71" s="3">
        <v>0</v>
      </c>
      <c r="K71" s="3">
        <v>0</v>
      </c>
      <c r="L71" s="3">
        <v>0</v>
      </c>
      <c r="M71" s="3">
        <v>0</v>
      </c>
      <c r="N71" s="3">
        <v>0</v>
      </c>
      <c r="O71" s="3">
        <v>0</v>
      </c>
      <c r="P71" s="3">
        <v>44</v>
      </c>
      <c r="Q71" s="3">
        <v>375</v>
      </c>
      <c r="R71" s="3">
        <v>0</v>
      </c>
      <c r="S71" s="3">
        <v>0</v>
      </c>
      <c r="T71" s="3">
        <v>57</v>
      </c>
      <c r="U71" s="3">
        <v>487</v>
      </c>
      <c r="V71" s="3">
        <v>0</v>
      </c>
      <c r="W71" s="3">
        <v>0</v>
      </c>
      <c r="X71" s="3">
        <v>0</v>
      </c>
      <c r="Y71" s="3">
        <v>0</v>
      </c>
      <c r="Z71" s="3">
        <v>0</v>
      </c>
      <c r="AA71" s="3">
        <v>0</v>
      </c>
      <c r="AB71" s="2" t="s">
        <v>42</v>
      </c>
      <c r="AC71" s="2" t="s">
        <v>42</v>
      </c>
    </row>
    <row r="72" spans="1:29" ht="12.75" customHeight="1" hidden="1">
      <c r="A72" s="2" t="s">
        <v>14</v>
      </c>
      <c r="B72" s="2" t="s">
        <v>39</v>
      </c>
      <c r="C72" s="2" t="s">
        <v>5</v>
      </c>
      <c r="D72" s="3">
        <v>0</v>
      </c>
      <c r="E72" s="3">
        <v>0</v>
      </c>
      <c r="F72" s="3">
        <v>0</v>
      </c>
      <c r="G72" s="3">
        <v>0</v>
      </c>
      <c r="H72" s="3">
        <v>0</v>
      </c>
      <c r="I72" s="3">
        <v>0</v>
      </c>
      <c r="J72" s="3">
        <v>0</v>
      </c>
      <c r="K72" s="3">
        <v>0</v>
      </c>
      <c r="L72" s="3">
        <v>0</v>
      </c>
      <c r="M72" s="3">
        <v>0</v>
      </c>
      <c r="N72" s="3">
        <v>0</v>
      </c>
      <c r="O72" s="3">
        <v>0</v>
      </c>
      <c r="P72" s="3">
        <v>97</v>
      </c>
      <c r="Q72" s="3">
        <v>833</v>
      </c>
      <c r="R72" s="3">
        <v>0</v>
      </c>
      <c r="S72" s="3">
        <v>0</v>
      </c>
      <c r="T72" s="3">
        <v>0</v>
      </c>
      <c r="U72" s="3">
        <v>0</v>
      </c>
      <c r="V72" s="3">
        <v>0</v>
      </c>
      <c r="W72" s="3">
        <v>0</v>
      </c>
      <c r="X72" s="3">
        <v>0</v>
      </c>
      <c r="Y72" s="3">
        <v>0</v>
      </c>
      <c r="Z72" s="3">
        <v>0</v>
      </c>
      <c r="AA72" s="3">
        <v>0</v>
      </c>
      <c r="AB72" s="2" t="s">
        <v>42</v>
      </c>
      <c r="AC72" s="2" t="s">
        <v>42</v>
      </c>
    </row>
    <row r="73" spans="1:29" ht="12.75" customHeight="1" hidden="1">
      <c r="A73" s="2" t="s">
        <v>43</v>
      </c>
      <c r="B73" s="2" t="s">
        <v>18</v>
      </c>
      <c r="C73" s="2" t="s">
        <v>5</v>
      </c>
      <c r="D73" s="3">
        <v>0</v>
      </c>
      <c r="E73" s="3">
        <v>0</v>
      </c>
      <c r="F73" s="3">
        <v>0</v>
      </c>
      <c r="G73" s="3">
        <v>0</v>
      </c>
      <c r="H73" s="3">
        <v>0</v>
      </c>
      <c r="I73" s="3">
        <v>0</v>
      </c>
      <c r="J73" s="3">
        <v>0</v>
      </c>
      <c r="K73" s="3">
        <v>0</v>
      </c>
      <c r="L73" s="3">
        <v>0</v>
      </c>
      <c r="M73" s="3">
        <v>0</v>
      </c>
      <c r="N73" s="3">
        <v>0</v>
      </c>
      <c r="O73" s="3">
        <v>0</v>
      </c>
      <c r="P73" s="3">
        <v>41</v>
      </c>
      <c r="Q73" s="3">
        <v>749</v>
      </c>
      <c r="R73" s="3">
        <v>0</v>
      </c>
      <c r="S73" s="3">
        <v>0</v>
      </c>
      <c r="T73" s="3">
        <v>0</v>
      </c>
      <c r="U73" s="3">
        <v>0</v>
      </c>
      <c r="V73" s="3">
        <v>0</v>
      </c>
      <c r="W73" s="3">
        <v>0</v>
      </c>
      <c r="X73" s="3">
        <v>0</v>
      </c>
      <c r="Y73" s="3">
        <v>0</v>
      </c>
      <c r="Z73" s="3">
        <v>0</v>
      </c>
      <c r="AA73" s="3">
        <v>0</v>
      </c>
      <c r="AB73" s="2" t="s">
        <v>42</v>
      </c>
      <c r="AC73" s="2" t="s">
        <v>42</v>
      </c>
    </row>
    <row r="74" spans="1:29" ht="12.75" customHeight="1" hidden="1">
      <c r="A74" s="2" t="s">
        <v>41</v>
      </c>
      <c r="B74" s="2" t="s">
        <v>39</v>
      </c>
      <c r="C74" s="2" t="s">
        <v>5</v>
      </c>
      <c r="D74" s="3">
        <v>0</v>
      </c>
      <c r="E74" s="3">
        <v>0</v>
      </c>
      <c r="F74" s="3">
        <v>130</v>
      </c>
      <c r="G74" s="5">
        <v>1334</v>
      </c>
      <c r="H74" s="3">
        <v>0</v>
      </c>
      <c r="I74" s="3">
        <v>0</v>
      </c>
      <c r="J74" s="3">
        <v>79</v>
      </c>
      <c r="K74" s="3">
        <v>800</v>
      </c>
      <c r="L74" s="3">
        <v>0</v>
      </c>
      <c r="M74" s="3">
        <v>0</v>
      </c>
      <c r="N74" s="3">
        <v>55</v>
      </c>
      <c r="O74" s="3">
        <v>473</v>
      </c>
      <c r="P74" s="3">
        <v>105</v>
      </c>
      <c r="Q74" s="3">
        <v>904</v>
      </c>
      <c r="R74" s="3">
        <v>47</v>
      </c>
      <c r="S74" s="3">
        <v>406</v>
      </c>
      <c r="T74" s="3">
        <v>0</v>
      </c>
      <c r="U74" s="3">
        <v>0</v>
      </c>
      <c r="V74" s="3">
        <v>0</v>
      </c>
      <c r="W74" s="3">
        <v>0</v>
      </c>
      <c r="X74" s="3">
        <v>0</v>
      </c>
      <c r="Y74" s="3">
        <v>0</v>
      </c>
      <c r="Z74" s="3">
        <v>0</v>
      </c>
      <c r="AA74" s="3">
        <v>0</v>
      </c>
      <c r="AB74" s="2" t="s">
        <v>42</v>
      </c>
      <c r="AC74" s="2" t="s">
        <v>42</v>
      </c>
    </row>
    <row r="75" spans="1:29" ht="12.75" customHeight="1" hidden="1">
      <c r="A75" s="2" t="s">
        <v>16</v>
      </c>
      <c r="B75" s="2" t="s">
        <v>39</v>
      </c>
      <c r="C75" s="2" t="s">
        <v>5</v>
      </c>
      <c r="D75" s="3">
        <v>0</v>
      </c>
      <c r="E75" s="3">
        <v>0</v>
      </c>
      <c r="F75" s="3">
        <v>75</v>
      </c>
      <c r="G75" s="3">
        <v>645</v>
      </c>
      <c r="H75" s="3">
        <v>0</v>
      </c>
      <c r="I75" s="3">
        <v>0</v>
      </c>
      <c r="J75" s="3">
        <v>0</v>
      </c>
      <c r="K75" s="3">
        <v>0</v>
      </c>
      <c r="L75" s="3">
        <v>248</v>
      </c>
      <c r="M75" s="5">
        <v>2132</v>
      </c>
      <c r="N75" s="3">
        <v>0</v>
      </c>
      <c r="O75" s="3">
        <v>0</v>
      </c>
      <c r="P75" s="3">
        <v>0</v>
      </c>
      <c r="Q75" s="3">
        <v>0</v>
      </c>
      <c r="R75" s="3">
        <v>0</v>
      </c>
      <c r="S75" s="3">
        <v>0</v>
      </c>
      <c r="T75" s="3">
        <v>0</v>
      </c>
      <c r="U75" s="3">
        <v>0</v>
      </c>
      <c r="V75" s="3">
        <v>0</v>
      </c>
      <c r="W75" s="3">
        <v>0</v>
      </c>
      <c r="X75" s="3">
        <v>0</v>
      </c>
      <c r="Y75" s="3">
        <v>0</v>
      </c>
      <c r="Z75" s="3">
        <v>0</v>
      </c>
      <c r="AA75" s="3">
        <v>0</v>
      </c>
      <c r="AB75" s="2" t="s">
        <v>42</v>
      </c>
      <c r="AC75" s="2" t="s">
        <v>42</v>
      </c>
    </row>
    <row r="76" spans="1:29" ht="12.75" customHeight="1" hidden="1">
      <c r="A76" s="2" t="s">
        <v>16</v>
      </c>
      <c r="B76" s="2" t="s">
        <v>18</v>
      </c>
      <c r="C76" s="2" t="s">
        <v>5</v>
      </c>
      <c r="D76" s="3">
        <v>56</v>
      </c>
      <c r="E76" s="5">
        <v>3973</v>
      </c>
      <c r="F76" s="3">
        <v>0</v>
      </c>
      <c r="G76" s="3">
        <v>0</v>
      </c>
      <c r="H76" s="3">
        <v>0</v>
      </c>
      <c r="I76" s="3">
        <v>0</v>
      </c>
      <c r="J76" s="3">
        <v>0</v>
      </c>
      <c r="K76" s="3">
        <v>0</v>
      </c>
      <c r="L76" s="3">
        <v>126</v>
      </c>
      <c r="M76" s="5">
        <v>1336</v>
      </c>
      <c r="N76" s="3">
        <v>0</v>
      </c>
      <c r="O76" s="3">
        <v>0</v>
      </c>
      <c r="P76" s="3">
        <v>0</v>
      </c>
      <c r="Q76" s="3">
        <v>0</v>
      </c>
      <c r="R76" s="3">
        <v>0</v>
      </c>
      <c r="S76" s="3">
        <v>0</v>
      </c>
      <c r="T76" s="3">
        <v>0</v>
      </c>
      <c r="U76" s="3">
        <v>0</v>
      </c>
      <c r="V76" s="3">
        <v>205</v>
      </c>
      <c r="W76" s="5">
        <v>3302</v>
      </c>
      <c r="X76" s="3">
        <v>0</v>
      </c>
      <c r="Y76" s="3">
        <v>0</v>
      </c>
      <c r="Z76" s="3">
        <v>0</v>
      </c>
      <c r="AA76" s="3">
        <v>0</v>
      </c>
      <c r="AB76" s="2" t="s">
        <v>42</v>
      </c>
      <c r="AC76" s="2" t="s">
        <v>42</v>
      </c>
    </row>
    <row r="77" spans="1:29" ht="12.75" customHeight="1" hidden="1">
      <c r="A77" s="2" t="s">
        <v>20</v>
      </c>
      <c r="B77" s="2" t="s">
        <v>39</v>
      </c>
      <c r="C77" s="2" t="s">
        <v>5</v>
      </c>
      <c r="D77" s="4">
        <v>1177</v>
      </c>
      <c r="E77" s="5">
        <v>10826</v>
      </c>
      <c r="F77" s="4">
        <v>1828</v>
      </c>
      <c r="G77" s="5">
        <v>17511</v>
      </c>
      <c r="H77" s="4">
        <v>3008</v>
      </c>
      <c r="I77" s="5">
        <v>27443</v>
      </c>
      <c r="J77" s="4">
        <v>3573</v>
      </c>
      <c r="K77" s="5">
        <v>36242</v>
      </c>
      <c r="L77" s="4">
        <v>1073</v>
      </c>
      <c r="M77" s="5">
        <v>9937</v>
      </c>
      <c r="N77" s="4">
        <v>1348</v>
      </c>
      <c r="O77" s="5">
        <v>12916</v>
      </c>
      <c r="P77" s="4">
        <v>1128</v>
      </c>
      <c r="Q77" s="5">
        <v>10615</v>
      </c>
      <c r="R77" s="3">
        <v>696</v>
      </c>
      <c r="S77" s="5">
        <v>5989</v>
      </c>
      <c r="T77" s="4">
        <v>1812</v>
      </c>
      <c r="U77" s="5">
        <v>16698</v>
      </c>
      <c r="V77" s="4">
        <v>2039</v>
      </c>
      <c r="W77" s="5">
        <v>17547</v>
      </c>
      <c r="X77" s="3">
        <v>403</v>
      </c>
      <c r="Y77" s="5">
        <v>3466</v>
      </c>
      <c r="Z77" s="3">
        <v>0</v>
      </c>
      <c r="AA77" s="3">
        <v>0</v>
      </c>
      <c r="AB77" s="2" t="s">
        <v>42</v>
      </c>
      <c r="AC77" s="2" t="s">
        <v>42</v>
      </c>
    </row>
    <row r="78" spans="1:29" ht="12.75" customHeight="1" hidden="1">
      <c r="A78" s="2" t="s">
        <v>20</v>
      </c>
      <c r="B78" s="2" t="s">
        <v>18</v>
      </c>
      <c r="C78" s="2" t="s">
        <v>5</v>
      </c>
      <c r="D78" s="4">
        <v>5359</v>
      </c>
      <c r="E78" s="5">
        <v>45495</v>
      </c>
      <c r="F78" s="4">
        <v>9714</v>
      </c>
      <c r="G78" s="5">
        <v>90870</v>
      </c>
      <c r="H78" s="4">
        <v>5704</v>
      </c>
      <c r="I78" s="5">
        <v>63251</v>
      </c>
      <c r="J78" s="4">
        <v>5797</v>
      </c>
      <c r="K78" s="5">
        <v>63888</v>
      </c>
      <c r="L78" s="4">
        <v>1133</v>
      </c>
      <c r="M78" s="5">
        <v>10656</v>
      </c>
      <c r="N78" s="3">
        <v>574</v>
      </c>
      <c r="O78" s="5">
        <v>5877</v>
      </c>
      <c r="P78" s="3">
        <v>123</v>
      </c>
      <c r="Q78" s="5">
        <v>1270</v>
      </c>
      <c r="R78" s="3">
        <v>0</v>
      </c>
      <c r="S78" s="3">
        <v>0</v>
      </c>
      <c r="T78" s="3">
        <v>218</v>
      </c>
      <c r="U78" s="5">
        <v>2790</v>
      </c>
      <c r="V78" s="3">
        <v>497</v>
      </c>
      <c r="W78" s="5">
        <v>5386</v>
      </c>
      <c r="X78" s="3">
        <v>102</v>
      </c>
      <c r="Y78" s="5">
        <v>1214</v>
      </c>
      <c r="Z78" s="3">
        <v>0</v>
      </c>
      <c r="AA78" s="3">
        <v>0</v>
      </c>
      <c r="AB78" s="2" t="s">
        <v>42</v>
      </c>
      <c r="AC78" s="2" t="s">
        <v>42</v>
      </c>
    </row>
    <row r="79" spans="1:29" ht="12.75" customHeight="1" hidden="1">
      <c r="A79" s="2" t="s">
        <v>20</v>
      </c>
      <c r="B79" s="2" t="s">
        <v>48</v>
      </c>
      <c r="C79" s="2" t="s">
        <v>5</v>
      </c>
      <c r="D79" s="3">
        <v>0</v>
      </c>
      <c r="E79" s="3">
        <v>0</v>
      </c>
      <c r="F79" s="3">
        <v>0</v>
      </c>
      <c r="G79" s="3">
        <v>0</v>
      </c>
      <c r="H79" s="3">
        <v>0</v>
      </c>
      <c r="I79" s="3">
        <v>0</v>
      </c>
      <c r="J79" s="3">
        <v>0</v>
      </c>
      <c r="K79" s="3">
        <v>0</v>
      </c>
      <c r="L79" s="3">
        <v>0</v>
      </c>
      <c r="M79" s="3">
        <v>0</v>
      </c>
      <c r="N79" s="3">
        <v>151</v>
      </c>
      <c r="O79" s="5">
        <v>1454</v>
      </c>
      <c r="P79" s="3">
        <v>83</v>
      </c>
      <c r="Q79" s="3">
        <v>798</v>
      </c>
      <c r="R79" s="3">
        <v>0</v>
      </c>
      <c r="S79" s="3">
        <v>0</v>
      </c>
      <c r="T79" s="3">
        <v>0</v>
      </c>
      <c r="U79" s="3">
        <v>0</v>
      </c>
      <c r="V79" s="3">
        <v>0</v>
      </c>
      <c r="W79" s="3">
        <v>0</v>
      </c>
      <c r="X79" s="3">
        <v>0</v>
      </c>
      <c r="Y79" s="3">
        <v>0</v>
      </c>
      <c r="Z79" s="3">
        <v>0</v>
      </c>
      <c r="AA79" s="3">
        <v>0</v>
      </c>
      <c r="AB79" s="2" t="s">
        <v>42</v>
      </c>
      <c r="AC79" s="2" t="s">
        <v>42</v>
      </c>
    </row>
    <row r="80" spans="1:29" ht="12.75" customHeight="1" hidden="1">
      <c r="A80" s="2" t="s">
        <v>53</v>
      </c>
      <c r="B80" s="2" t="s">
        <v>18</v>
      </c>
      <c r="C80" s="2" t="s">
        <v>5</v>
      </c>
      <c r="D80" s="3">
        <v>0</v>
      </c>
      <c r="E80" s="3">
        <v>0</v>
      </c>
      <c r="F80" s="3">
        <v>0</v>
      </c>
      <c r="G80" s="3">
        <v>0</v>
      </c>
      <c r="H80" s="3">
        <v>0</v>
      </c>
      <c r="I80" s="3">
        <v>0</v>
      </c>
      <c r="J80" s="3">
        <v>0</v>
      </c>
      <c r="K80" s="3">
        <v>0</v>
      </c>
      <c r="L80" s="3">
        <v>0</v>
      </c>
      <c r="M80" s="3">
        <v>0</v>
      </c>
      <c r="N80" s="3">
        <v>0</v>
      </c>
      <c r="O80" s="3">
        <v>0</v>
      </c>
      <c r="P80" s="3">
        <v>0</v>
      </c>
      <c r="Q80" s="3">
        <v>0</v>
      </c>
      <c r="R80" s="3">
        <v>0</v>
      </c>
      <c r="S80" s="3">
        <v>0</v>
      </c>
      <c r="T80" s="3">
        <v>0</v>
      </c>
      <c r="U80" s="3">
        <v>0</v>
      </c>
      <c r="V80" s="3">
        <v>105</v>
      </c>
      <c r="W80" s="5">
        <v>3700</v>
      </c>
      <c r="X80" s="3">
        <v>0</v>
      </c>
      <c r="Y80" s="3">
        <v>0</v>
      </c>
      <c r="Z80" s="3">
        <v>0</v>
      </c>
      <c r="AA80" s="3">
        <v>0</v>
      </c>
      <c r="AB80" s="2" t="s">
        <v>42</v>
      </c>
      <c r="AC80" s="2" t="s">
        <v>42</v>
      </c>
    </row>
    <row r="81" spans="1:29" ht="12.75" customHeight="1" hidden="1">
      <c r="A81" s="2" t="s">
        <v>25</v>
      </c>
      <c r="B81" s="2" t="s">
        <v>18</v>
      </c>
      <c r="C81" s="2" t="s">
        <v>5</v>
      </c>
      <c r="D81" s="3">
        <v>0</v>
      </c>
      <c r="E81" s="3">
        <v>0</v>
      </c>
      <c r="F81" s="3">
        <v>0</v>
      </c>
      <c r="G81" s="3">
        <v>0</v>
      </c>
      <c r="H81" s="3">
        <v>0</v>
      </c>
      <c r="I81" s="3">
        <v>0</v>
      </c>
      <c r="J81" s="3">
        <v>0</v>
      </c>
      <c r="K81" s="3">
        <v>0</v>
      </c>
      <c r="L81" s="3">
        <v>0</v>
      </c>
      <c r="M81" s="3">
        <v>0</v>
      </c>
      <c r="N81" s="3">
        <v>0</v>
      </c>
      <c r="O81" s="3">
        <v>0</v>
      </c>
      <c r="P81" s="3">
        <v>69</v>
      </c>
      <c r="Q81" s="5">
        <v>1111</v>
      </c>
      <c r="R81" s="3">
        <v>0</v>
      </c>
      <c r="S81" s="3">
        <v>0</v>
      </c>
      <c r="T81" s="3">
        <v>0</v>
      </c>
      <c r="U81" s="3">
        <v>0</v>
      </c>
      <c r="V81" s="3">
        <v>0</v>
      </c>
      <c r="W81" s="3">
        <v>0</v>
      </c>
      <c r="X81" s="3">
        <v>0</v>
      </c>
      <c r="Y81" s="3">
        <v>0</v>
      </c>
      <c r="Z81" s="3">
        <v>0</v>
      </c>
      <c r="AA81" s="3">
        <v>0</v>
      </c>
      <c r="AB81" s="2" t="s">
        <v>42</v>
      </c>
      <c r="AC81" s="2" t="s">
        <v>42</v>
      </c>
    </row>
    <row r="82" spans="1:29" ht="12.75" customHeight="1" hidden="1">
      <c r="A82" s="2" t="s">
        <v>24</v>
      </c>
      <c r="B82" s="2" t="s">
        <v>39</v>
      </c>
      <c r="C82" s="2" t="s">
        <v>5</v>
      </c>
      <c r="D82" s="3">
        <v>0</v>
      </c>
      <c r="E82" s="3">
        <v>0</v>
      </c>
      <c r="F82" s="3">
        <v>0</v>
      </c>
      <c r="G82" s="3">
        <v>0</v>
      </c>
      <c r="H82" s="3">
        <v>0</v>
      </c>
      <c r="I82" s="3">
        <v>0</v>
      </c>
      <c r="J82" s="3">
        <v>0</v>
      </c>
      <c r="K82" s="3">
        <v>0</v>
      </c>
      <c r="L82" s="3">
        <v>0</v>
      </c>
      <c r="M82" s="3">
        <v>0</v>
      </c>
      <c r="N82" s="3">
        <v>0</v>
      </c>
      <c r="O82" s="3">
        <v>0</v>
      </c>
      <c r="P82" s="3">
        <v>0</v>
      </c>
      <c r="Q82" s="3">
        <v>0</v>
      </c>
      <c r="R82" s="3">
        <v>0</v>
      </c>
      <c r="S82" s="3">
        <v>0</v>
      </c>
      <c r="T82" s="3">
        <v>0</v>
      </c>
      <c r="U82" s="3">
        <v>0</v>
      </c>
      <c r="V82" s="3">
        <v>52</v>
      </c>
      <c r="W82" s="3">
        <v>447</v>
      </c>
      <c r="X82" s="3">
        <v>0</v>
      </c>
      <c r="Y82" s="3">
        <v>0</v>
      </c>
      <c r="Z82" s="3">
        <v>0</v>
      </c>
      <c r="AA82" s="3">
        <v>0</v>
      </c>
      <c r="AB82" s="2" t="s">
        <v>42</v>
      </c>
      <c r="AC82" s="2" t="s">
        <v>42</v>
      </c>
    </row>
    <row r="83" spans="1:29" ht="12.75" customHeight="1" hidden="1">
      <c r="A83" s="2" t="s">
        <v>32</v>
      </c>
      <c r="B83" s="2" t="s">
        <v>39</v>
      </c>
      <c r="C83" s="2" t="s">
        <v>5</v>
      </c>
      <c r="D83" s="3">
        <v>25</v>
      </c>
      <c r="E83" s="5">
        <v>3600</v>
      </c>
      <c r="F83" s="3">
        <v>0</v>
      </c>
      <c r="G83" s="3">
        <v>0</v>
      </c>
      <c r="H83" s="3">
        <v>0</v>
      </c>
      <c r="I83" s="3">
        <v>0</v>
      </c>
      <c r="J83" s="3">
        <v>0</v>
      </c>
      <c r="K83" s="3">
        <v>0</v>
      </c>
      <c r="L83" s="3">
        <v>0</v>
      </c>
      <c r="M83" s="3">
        <v>0</v>
      </c>
      <c r="N83" s="3">
        <v>0</v>
      </c>
      <c r="O83" s="3">
        <v>0</v>
      </c>
      <c r="P83" s="3">
        <v>0</v>
      </c>
      <c r="Q83" s="3">
        <v>0</v>
      </c>
      <c r="R83" s="3">
        <v>0</v>
      </c>
      <c r="S83" s="3">
        <v>0</v>
      </c>
      <c r="T83" s="3">
        <v>0</v>
      </c>
      <c r="U83" s="3">
        <v>0</v>
      </c>
      <c r="V83" s="3">
        <v>0</v>
      </c>
      <c r="W83" s="3">
        <v>0</v>
      </c>
      <c r="X83" s="3">
        <v>0</v>
      </c>
      <c r="Y83" s="3">
        <v>0</v>
      </c>
      <c r="Z83" s="3">
        <v>0</v>
      </c>
      <c r="AA83" s="3">
        <v>0</v>
      </c>
      <c r="AB83" s="2" t="s">
        <v>42</v>
      </c>
      <c r="AC83" s="2" t="s">
        <v>42</v>
      </c>
    </row>
    <row r="84" spans="1:29" ht="12.75" customHeight="1" hidden="1">
      <c r="A84" s="2" t="s">
        <v>12</v>
      </c>
      <c r="B84" s="2" t="s">
        <v>39</v>
      </c>
      <c r="C84" s="2" t="s">
        <v>5</v>
      </c>
      <c r="D84" s="4">
        <v>1370</v>
      </c>
      <c r="E84" s="5">
        <v>11799</v>
      </c>
      <c r="F84" s="3">
        <v>0</v>
      </c>
      <c r="G84" s="3">
        <v>0</v>
      </c>
      <c r="H84" s="3">
        <v>0</v>
      </c>
      <c r="I84" s="3">
        <v>0</v>
      </c>
      <c r="J84" s="3">
        <v>0</v>
      </c>
      <c r="K84" s="3">
        <v>0</v>
      </c>
      <c r="L84" s="3">
        <v>31</v>
      </c>
      <c r="M84" s="3">
        <v>270</v>
      </c>
      <c r="N84" s="3">
        <v>189</v>
      </c>
      <c r="O84" s="5">
        <v>1867</v>
      </c>
      <c r="P84" s="3">
        <v>0</v>
      </c>
      <c r="Q84" s="3">
        <v>0</v>
      </c>
      <c r="R84" s="3">
        <v>0</v>
      </c>
      <c r="S84" s="3">
        <v>0</v>
      </c>
      <c r="T84" s="3">
        <v>96</v>
      </c>
      <c r="U84" s="3">
        <v>823</v>
      </c>
      <c r="V84" s="3">
        <v>138</v>
      </c>
      <c r="W84" s="5">
        <v>1191</v>
      </c>
      <c r="X84" s="3">
        <v>0</v>
      </c>
      <c r="Y84" s="3">
        <v>0</v>
      </c>
      <c r="Z84" s="3">
        <v>0</v>
      </c>
      <c r="AA84" s="3">
        <v>0</v>
      </c>
      <c r="AB84" s="2" t="s">
        <v>42</v>
      </c>
      <c r="AC84" s="2" t="s">
        <v>42</v>
      </c>
    </row>
    <row r="85" spans="1:29" ht="12.75" customHeight="1" hidden="1">
      <c r="A85" s="2" t="s">
        <v>12</v>
      </c>
      <c r="B85" s="2" t="s">
        <v>48</v>
      </c>
      <c r="C85" s="2" t="s">
        <v>5</v>
      </c>
      <c r="D85" s="3">
        <v>5</v>
      </c>
      <c r="E85" s="3">
        <v>82</v>
      </c>
      <c r="F85" s="3">
        <v>0</v>
      </c>
      <c r="G85" s="3">
        <v>0</v>
      </c>
      <c r="H85" s="3">
        <v>0</v>
      </c>
      <c r="I85" s="3">
        <v>0</v>
      </c>
      <c r="J85" s="3">
        <v>0</v>
      </c>
      <c r="K85" s="3">
        <v>0</v>
      </c>
      <c r="L85" s="3">
        <v>0</v>
      </c>
      <c r="M85" s="3">
        <v>0</v>
      </c>
      <c r="N85" s="3">
        <v>0</v>
      </c>
      <c r="O85" s="3">
        <v>0</v>
      </c>
      <c r="P85" s="3">
        <v>0</v>
      </c>
      <c r="Q85" s="3">
        <v>0</v>
      </c>
      <c r="R85" s="3">
        <v>0</v>
      </c>
      <c r="S85" s="3">
        <v>0</v>
      </c>
      <c r="T85" s="3">
        <v>0</v>
      </c>
      <c r="U85" s="3">
        <v>0</v>
      </c>
      <c r="V85" s="3">
        <v>0</v>
      </c>
      <c r="W85" s="3">
        <v>0</v>
      </c>
      <c r="X85" s="3">
        <v>0</v>
      </c>
      <c r="Y85" s="3">
        <v>0</v>
      </c>
      <c r="Z85" s="3">
        <v>0</v>
      </c>
      <c r="AA85" s="3">
        <v>0</v>
      </c>
      <c r="AB85" s="2" t="s">
        <v>42</v>
      </c>
      <c r="AC85" s="2" t="s">
        <v>42</v>
      </c>
    </row>
    <row r="86" spans="1:29" ht="12.75" customHeight="1" hidden="1">
      <c r="A86" s="2" t="s">
        <v>29</v>
      </c>
      <c r="B86" s="2" t="s">
        <v>48</v>
      </c>
      <c r="C86" s="2" t="s">
        <v>5</v>
      </c>
      <c r="D86" s="3">
        <v>0</v>
      </c>
      <c r="E86" s="3">
        <v>0</v>
      </c>
      <c r="F86" s="3">
        <v>0</v>
      </c>
      <c r="G86" s="3">
        <v>0</v>
      </c>
      <c r="H86" s="3">
        <v>0</v>
      </c>
      <c r="I86" s="3">
        <v>0</v>
      </c>
      <c r="J86" s="3">
        <v>31</v>
      </c>
      <c r="K86" s="3">
        <v>270</v>
      </c>
      <c r="L86" s="3">
        <v>0</v>
      </c>
      <c r="M86" s="3">
        <v>0</v>
      </c>
      <c r="N86" s="3">
        <v>0</v>
      </c>
      <c r="O86" s="3">
        <v>0</v>
      </c>
      <c r="P86" s="3">
        <v>0</v>
      </c>
      <c r="Q86" s="3">
        <v>0</v>
      </c>
      <c r="R86" s="3">
        <v>0</v>
      </c>
      <c r="S86" s="3">
        <v>0</v>
      </c>
      <c r="T86" s="3">
        <v>0</v>
      </c>
      <c r="U86" s="3">
        <v>0</v>
      </c>
      <c r="V86" s="3">
        <v>0</v>
      </c>
      <c r="W86" s="3">
        <v>0</v>
      </c>
      <c r="X86" s="3">
        <v>0</v>
      </c>
      <c r="Y86" s="3">
        <v>0</v>
      </c>
      <c r="Z86" s="3">
        <v>0</v>
      </c>
      <c r="AA86" s="3">
        <v>0</v>
      </c>
      <c r="AB86" s="2" t="s">
        <v>42</v>
      </c>
      <c r="AC86" s="2" t="s">
        <v>42</v>
      </c>
    </row>
    <row r="87" spans="1:29" ht="12.75" customHeight="1" hidden="1">
      <c r="A87" s="2" t="s">
        <v>22</v>
      </c>
      <c r="B87" s="2" t="s">
        <v>39</v>
      </c>
      <c r="C87" s="2" t="s">
        <v>5</v>
      </c>
      <c r="D87" s="3">
        <v>569</v>
      </c>
      <c r="E87" s="5">
        <v>4745</v>
      </c>
      <c r="F87" s="4">
        <v>12324</v>
      </c>
      <c r="G87" s="5">
        <v>117449</v>
      </c>
      <c r="H87" s="3">
        <v>57</v>
      </c>
      <c r="I87" s="3">
        <v>675</v>
      </c>
      <c r="J87" s="3">
        <v>241</v>
      </c>
      <c r="K87" s="5">
        <v>2070</v>
      </c>
      <c r="L87" s="3">
        <v>270</v>
      </c>
      <c r="M87" s="5">
        <v>2487</v>
      </c>
      <c r="N87" s="3">
        <v>40</v>
      </c>
      <c r="O87" s="3">
        <v>343</v>
      </c>
      <c r="P87" s="3">
        <v>0</v>
      </c>
      <c r="Q87" s="3">
        <v>0</v>
      </c>
      <c r="R87" s="3">
        <v>0</v>
      </c>
      <c r="S87" s="3">
        <v>0</v>
      </c>
      <c r="T87" s="3">
        <v>0</v>
      </c>
      <c r="U87" s="3">
        <v>0</v>
      </c>
      <c r="V87" s="3">
        <v>0</v>
      </c>
      <c r="W87" s="3">
        <v>0</v>
      </c>
      <c r="X87" s="3">
        <v>0</v>
      </c>
      <c r="Y87" s="3">
        <v>0</v>
      </c>
      <c r="Z87" s="3">
        <v>0</v>
      </c>
      <c r="AA87" s="3">
        <v>0</v>
      </c>
      <c r="AB87" s="2" t="s">
        <v>42</v>
      </c>
      <c r="AC87" s="2" t="s">
        <v>42</v>
      </c>
    </row>
    <row r="88" spans="1:29" ht="12.75" customHeight="1" hidden="1">
      <c r="A88" s="2" t="s">
        <v>22</v>
      </c>
      <c r="B88" s="2" t="s">
        <v>18</v>
      </c>
      <c r="C88" s="2" t="s">
        <v>5</v>
      </c>
      <c r="D88" s="4">
        <v>2470</v>
      </c>
      <c r="E88" s="5">
        <v>26305</v>
      </c>
      <c r="F88" s="3">
        <v>24</v>
      </c>
      <c r="G88" s="3">
        <v>200</v>
      </c>
      <c r="H88" s="3">
        <v>0</v>
      </c>
      <c r="I88" s="3">
        <v>0</v>
      </c>
      <c r="J88" s="3">
        <v>0</v>
      </c>
      <c r="K88" s="3">
        <v>0</v>
      </c>
      <c r="L88" s="3">
        <v>0</v>
      </c>
      <c r="M88" s="3">
        <v>0</v>
      </c>
      <c r="N88" s="3">
        <v>0</v>
      </c>
      <c r="O88" s="3">
        <v>0</v>
      </c>
      <c r="P88" s="3">
        <v>0</v>
      </c>
      <c r="Q88" s="3">
        <v>0</v>
      </c>
      <c r="R88" s="3">
        <v>0</v>
      </c>
      <c r="S88" s="3">
        <v>0</v>
      </c>
      <c r="T88" s="3">
        <v>0</v>
      </c>
      <c r="U88" s="3">
        <v>0</v>
      </c>
      <c r="V88" s="3">
        <v>0</v>
      </c>
      <c r="W88" s="3">
        <v>0</v>
      </c>
      <c r="X88" s="3">
        <v>0</v>
      </c>
      <c r="Y88" s="3">
        <v>0</v>
      </c>
      <c r="Z88" s="3">
        <v>0</v>
      </c>
      <c r="AA88" s="3">
        <v>0</v>
      </c>
      <c r="AB88" s="2" t="s">
        <v>42</v>
      </c>
      <c r="AC88" s="2" t="s">
        <v>42</v>
      </c>
    </row>
    <row r="89" spans="1:29" ht="12.75" customHeight="1" hidden="1">
      <c r="A89" s="2" t="s">
        <v>27</v>
      </c>
      <c r="B89" s="2" t="s">
        <v>18</v>
      </c>
      <c r="C89" s="2" t="s">
        <v>5</v>
      </c>
      <c r="D89" s="3">
        <v>0</v>
      </c>
      <c r="E89" s="3">
        <v>0</v>
      </c>
      <c r="F89" s="3">
        <v>0</v>
      </c>
      <c r="G89" s="3">
        <v>0</v>
      </c>
      <c r="H89" s="3">
        <v>0</v>
      </c>
      <c r="I89" s="3">
        <v>0</v>
      </c>
      <c r="J89" s="3">
        <v>0</v>
      </c>
      <c r="K89" s="3">
        <v>0</v>
      </c>
      <c r="L89" s="3">
        <v>0</v>
      </c>
      <c r="M89" s="3">
        <v>0</v>
      </c>
      <c r="N89" s="3">
        <v>0</v>
      </c>
      <c r="O89" s="3">
        <v>0</v>
      </c>
      <c r="P89" s="3">
        <v>88</v>
      </c>
      <c r="Q89" s="5">
        <v>2315</v>
      </c>
      <c r="R89" s="3">
        <v>471</v>
      </c>
      <c r="S89" s="5">
        <v>14526</v>
      </c>
      <c r="T89" s="3">
        <v>255</v>
      </c>
      <c r="U89" s="5">
        <v>7084</v>
      </c>
      <c r="V89" s="3">
        <v>0</v>
      </c>
      <c r="W89" s="3">
        <v>0</v>
      </c>
      <c r="X89" s="3">
        <v>0</v>
      </c>
      <c r="Y89" s="3">
        <v>0</v>
      </c>
      <c r="Z89" s="3">
        <v>0</v>
      </c>
      <c r="AA89" s="3">
        <v>0</v>
      </c>
      <c r="AB89" s="2" t="s">
        <v>42</v>
      </c>
      <c r="AC89" s="2" t="s">
        <v>42</v>
      </c>
    </row>
    <row r="90" spans="1:29" ht="12.75" customHeight="1" hidden="1">
      <c r="A90" s="2" t="s">
        <v>10</v>
      </c>
      <c r="B90" s="2" t="s">
        <v>1</v>
      </c>
      <c r="C90" s="2" t="s">
        <v>5</v>
      </c>
      <c r="D90" s="4">
        <v>1768743</v>
      </c>
      <c r="E90" s="5">
        <v>18925416</v>
      </c>
      <c r="F90" s="4">
        <v>2141477</v>
      </c>
      <c r="G90" s="5">
        <v>21512123</v>
      </c>
      <c r="H90" s="4">
        <v>1682875</v>
      </c>
      <c r="I90" s="5">
        <v>16738204</v>
      </c>
      <c r="J90" s="4">
        <v>1374515</v>
      </c>
      <c r="K90" s="5">
        <v>14827596</v>
      </c>
      <c r="L90" s="4">
        <v>1347321</v>
      </c>
      <c r="M90" s="5">
        <v>14046538</v>
      </c>
      <c r="N90" s="4">
        <v>1151195</v>
      </c>
      <c r="O90" s="5">
        <v>11212009</v>
      </c>
      <c r="P90" s="4">
        <v>910411</v>
      </c>
      <c r="Q90" s="5">
        <v>8461960</v>
      </c>
      <c r="R90" s="4">
        <v>678350</v>
      </c>
      <c r="S90" s="5">
        <v>6627788</v>
      </c>
      <c r="T90" s="4">
        <v>1023214</v>
      </c>
      <c r="U90" s="5">
        <v>10108394</v>
      </c>
      <c r="V90" s="4">
        <v>928642</v>
      </c>
      <c r="W90" s="5">
        <v>8765885</v>
      </c>
      <c r="X90" s="4">
        <v>83436</v>
      </c>
      <c r="Y90" s="5">
        <v>797792</v>
      </c>
      <c r="Z90" s="4">
        <v>84800</v>
      </c>
      <c r="AA90" s="5">
        <v>754811</v>
      </c>
      <c r="AB90" s="3">
        <v>2</v>
      </c>
      <c r="AC90" s="3">
        <v>-5</v>
      </c>
    </row>
    <row r="92" spans="1:20" ht="12.75" customHeight="1">
      <c r="A92" s="7" t="s">
        <v>47</v>
      </c>
      <c r="B92" s="8"/>
      <c r="C92" s="8"/>
      <c r="D92" s="8"/>
      <c r="E92" s="8"/>
      <c r="F92" s="8"/>
      <c r="G92" s="8"/>
      <c r="H92" s="8"/>
      <c r="I92" s="8"/>
      <c r="J92" s="8"/>
      <c r="K92" s="8"/>
      <c r="L92" s="8"/>
      <c r="M92" s="8"/>
      <c r="N92" s="8"/>
      <c r="O92" s="8"/>
      <c r="P92" s="8"/>
      <c r="Q92" s="8"/>
      <c r="R92" s="8"/>
      <c r="S92" s="8"/>
      <c r="T92" s="8"/>
    </row>
    <row r="93" spans="1:20" ht="12.75" customHeight="1">
      <c r="A93" s="7" t="s">
        <v>2</v>
      </c>
      <c r="B93" s="8"/>
      <c r="C93" s="8"/>
      <c r="D93" s="8"/>
      <c r="E93" s="8"/>
      <c r="F93" s="8"/>
      <c r="G93" s="8"/>
      <c r="H93" s="8"/>
      <c r="I93" s="8"/>
      <c r="J93" s="8"/>
      <c r="K93" s="8"/>
      <c r="L93" s="8"/>
      <c r="M93" s="8"/>
      <c r="N93" s="8"/>
      <c r="O93" s="8"/>
      <c r="P93" s="8"/>
      <c r="Q93" s="8"/>
      <c r="R93" s="8"/>
      <c r="S93" s="8"/>
      <c r="T93" s="8"/>
    </row>
  </sheetData>
  <sheetProtection/>
  <mergeCells count="21">
    <mergeCell ref="A1:L1"/>
    <mergeCell ref="A2:L2"/>
    <mergeCell ref="A3:L3"/>
    <mergeCell ref="A4:L4"/>
    <mergeCell ref="A5:L5"/>
    <mergeCell ref="A6:L6"/>
    <mergeCell ref="A7:L7"/>
    <mergeCell ref="D9:E9"/>
    <mergeCell ref="F9:G9"/>
    <mergeCell ref="H9:I9"/>
    <mergeCell ref="J9:K9"/>
    <mergeCell ref="L9:M9"/>
    <mergeCell ref="Z9:AA9"/>
    <mergeCell ref="A92:T92"/>
    <mergeCell ref="A93:T93"/>
    <mergeCell ref="N9:O9"/>
    <mergeCell ref="P9:Q9"/>
    <mergeCell ref="R9:S9"/>
    <mergeCell ref="T9:U9"/>
    <mergeCell ref="V9:W9"/>
    <mergeCell ref="X9:Y9"/>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2023-03-09T14:55:13Z</dcterms:modified>
  <cp:category/>
  <cp:version/>
  <cp:contentType/>
  <cp:contentStatus/>
</cp:coreProperties>
</file>